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harts/chart1.xml" ContentType="application/vnd.openxmlformats-officedocument.drawingml.chart+xml"/>
  <Override PartName="/xl/theme/themeOverride1.xml" ContentType="application/vnd.openxmlformats-officedocument.themeOverride+xml"/>
  <Override PartName="/xl/charts/chart2.xml" ContentType="application/vnd.openxmlformats-officedocument.drawingml.chart+xml"/>
  <Override PartName="/xl/theme/themeOverride2.xml" ContentType="application/vnd.openxmlformats-officedocument.themeOverride+xml"/>
  <Override PartName="/xl/charts/chart3.xml" ContentType="application/vnd.openxmlformats-officedocument.drawingml.chart+xml"/>
  <Override PartName="/xl/theme/themeOverride3.xml" ContentType="application/vnd.openxmlformats-officedocument.themeOverride+xml"/>
  <Override PartName="/xl/charts/chart4.xml" ContentType="application/vnd.openxmlformats-officedocument.drawingml.chart+xml"/>
  <Override PartName="/xl/theme/themeOverride4.xml" ContentType="application/vnd.openxmlformats-officedocument.themeOverride+xml"/>
  <Override PartName="/xl/charts/chart5.xml" ContentType="application/vnd.openxmlformats-officedocument.drawingml.chart+xml"/>
  <Override PartName="/xl/theme/themeOverride5.xml" ContentType="application/vnd.openxmlformats-officedocument.themeOverride+xml"/>
  <Override PartName="/xl/charts/chart6.xml" ContentType="application/vnd.openxmlformats-officedocument.drawingml.chart+xml"/>
  <Override PartName="/xl/theme/themeOverride6.xml" ContentType="application/vnd.openxmlformats-officedocument.themeOverride+xml"/>
  <Override PartName="/xl/charts/chart7.xml" ContentType="application/vnd.openxmlformats-officedocument.drawingml.chart+xml"/>
  <Override PartName="/xl/theme/themeOverride7.xml" ContentType="application/vnd.openxmlformats-officedocument.themeOverride+xml"/>
  <Override PartName="/xl/charts/chart8.xml" ContentType="application/vnd.openxmlformats-officedocument.drawingml.chart+xml"/>
  <Override PartName="/xl/theme/themeOverride8.xml" ContentType="application/vnd.openxmlformats-officedocument.themeOverride+xml"/>
  <Override PartName="/xl/charts/chart9.xml" ContentType="application/vnd.openxmlformats-officedocument.drawingml.chart+xml"/>
  <Override PartName="/xl/theme/themeOverride9.xml" ContentType="application/vnd.openxmlformats-officedocument.themeOverride+xml"/>
  <Override PartName="/xl/charts/chart10.xml" ContentType="application/vnd.openxmlformats-officedocument.drawingml.chart+xml"/>
  <Override PartName="/xl/theme/themeOverride10.xml" ContentType="application/vnd.openxmlformats-officedocument.themeOverride+xml"/>
  <Override PartName="/xl/charts/chart11.xml" ContentType="application/vnd.openxmlformats-officedocument.drawingml.chart+xml"/>
  <Override PartName="/xl/theme/themeOverride11.xml" ContentType="application/vnd.openxmlformats-officedocument.themeOverride+xml"/>
  <Override PartName="/xl/charts/chart12.xml" ContentType="application/vnd.openxmlformats-officedocument.drawingml.chart+xml"/>
  <Override PartName="/xl/theme/themeOverride12.xml" ContentType="application/vnd.openxmlformats-officedocument.themeOverride+xml"/>
  <Override PartName="/xl/charts/chart13.xml" ContentType="application/vnd.openxmlformats-officedocument.drawingml.chart+xml"/>
  <Override PartName="/xl/theme/themeOverride13.xml" ContentType="application/vnd.openxmlformats-officedocument.themeOverride+xml"/>
  <Override PartName="/xl/charts/chart14.xml" ContentType="application/vnd.openxmlformats-officedocument.drawingml.chart+xml"/>
  <Override PartName="/xl/theme/themeOverride14.xml" ContentType="application/vnd.openxmlformats-officedocument.themeOverride+xml"/>
  <Override PartName="/xl/charts/chart15.xml" ContentType="application/vnd.openxmlformats-officedocument.drawingml.chart+xml"/>
  <Override PartName="/xl/theme/themeOverride15.xml" ContentType="application/vnd.openxmlformats-officedocument.themeOverride+xml"/>
  <Override PartName="/xl/charts/chart16.xml" ContentType="application/vnd.openxmlformats-officedocument.drawingml.chart+xml"/>
  <Override PartName="/xl/theme/themeOverride16.xml" ContentType="application/vnd.openxmlformats-officedocument.themeOverride+xml"/>
  <Override PartName="/xl/charts/chart17.xml" ContentType="application/vnd.openxmlformats-officedocument.drawingml.chart+xml"/>
  <Override PartName="/xl/theme/themeOverride17.xml" ContentType="application/vnd.openxmlformats-officedocument.themeOverride+xml"/>
  <Override PartName="/xl/charts/chart18.xml" ContentType="application/vnd.openxmlformats-officedocument.drawingml.chart+xml"/>
  <Override PartName="/xl/theme/themeOverride18.xml" ContentType="application/vnd.openxmlformats-officedocument.themeOverride+xml"/>
  <Override PartName="/xl/charts/chart19.xml" ContentType="application/vnd.openxmlformats-officedocument.drawingml.chart+xml"/>
  <Override PartName="/xl/theme/themeOverride19.xml" ContentType="application/vnd.openxmlformats-officedocument.themeOverride+xml"/>
  <Override PartName="/xl/charts/chart20.xml" ContentType="application/vnd.openxmlformats-officedocument.drawingml.chart+xml"/>
  <Override PartName="/xl/theme/themeOverride20.xml" ContentType="application/vnd.openxmlformats-officedocument.themeOverride+xml"/>
  <Override PartName="/xl/charts/chart21.xml" ContentType="application/vnd.openxmlformats-officedocument.drawingml.chart+xml"/>
  <Override PartName="/xl/theme/themeOverride21.xml" ContentType="application/vnd.openxmlformats-officedocument.themeOverride+xml"/>
  <Override PartName="/xl/charts/chart22.xml" ContentType="application/vnd.openxmlformats-officedocument.drawingml.chart+xml"/>
  <Override PartName="/xl/theme/themeOverride22.xml" ContentType="application/vnd.openxmlformats-officedocument.themeOverride+xml"/>
  <Override PartName="/xl/charts/chart23.xml" ContentType="application/vnd.openxmlformats-officedocument.drawingml.chart+xml"/>
  <Override PartName="/xl/theme/themeOverride23.xml" ContentType="application/vnd.openxmlformats-officedocument.themeOverride+xml"/>
  <Override PartName="/xl/charts/chart24.xml" ContentType="application/vnd.openxmlformats-officedocument.drawingml.chart+xml"/>
  <Override PartName="/xl/theme/themeOverride24.xml" ContentType="application/vnd.openxmlformats-officedocument.themeOverride+xml"/>
  <Override PartName="/xl/charts/chart25.xml" ContentType="application/vnd.openxmlformats-officedocument.drawingml.chart+xml"/>
  <Override PartName="/xl/theme/themeOverride25.xml" ContentType="application/vnd.openxmlformats-officedocument.themeOverride+xml"/>
  <Override PartName="/xl/charts/chart26.xml" ContentType="application/vnd.openxmlformats-officedocument.drawingml.chart+xml"/>
  <Override PartName="/xl/theme/themeOverride26.xml" ContentType="application/vnd.openxmlformats-officedocument.themeOverride+xml"/>
  <Override PartName="/xl/charts/chart27.xml" ContentType="application/vnd.openxmlformats-officedocument.drawingml.chart+xml"/>
  <Override PartName="/xl/theme/themeOverride27.xml" ContentType="application/vnd.openxmlformats-officedocument.themeOverride+xml"/>
  <Override PartName="/xl/charts/chart28.xml" ContentType="application/vnd.openxmlformats-officedocument.drawingml.chart+xml"/>
  <Override PartName="/xl/theme/themeOverride28.xml" ContentType="application/vnd.openxmlformats-officedocument.themeOverride+xml"/>
  <Override PartName="/xl/charts/chart29.xml" ContentType="application/vnd.openxmlformats-officedocument.drawingml.chart+xml"/>
  <Override PartName="/xl/theme/themeOverride29.xml" ContentType="application/vnd.openxmlformats-officedocument.themeOverride+xml"/>
  <Override PartName="/xl/charts/chart30.xml" ContentType="application/vnd.openxmlformats-officedocument.drawingml.chart+xml"/>
  <Override PartName="/xl/theme/themeOverride30.xml" ContentType="application/vnd.openxmlformats-officedocument.themeOverride+xml"/>
  <Override PartName="/xl/charts/chart31.xml" ContentType="application/vnd.openxmlformats-officedocument.drawingml.chart+xml"/>
  <Override PartName="/xl/theme/themeOverride31.xml" ContentType="application/vnd.openxmlformats-officedocument.themeOverride+xml"/>
  <Override PartName="/xl/charts/chart32.xml" ContentType="application/vnd.openxmlformats-officedocument.drawingml.chart+xml"/>
  <Override PartName="/xl/theme/themeOverride32.xml" ContentType="application/vnd.openxmlformats-officedocument.themeOverride+xml"/>
  <Override PartName="/xl/charts/chart33.xml" ContentType="application/vnd.openxmlformats-officedocument.drawingml.chart+xml"/>
  <Override PartName="/xl/theme/themeOverride33.xml" ContentType="application/vnd.openxmlformats-officedocument.themeOverride+xml"/>
  <Override PartName="/xl/charts/chart34.xml" ContentType="application/vnd.openxmlformats-officedocument.drawingml.chart+xml"/>
  <Override PartName="/xl/charts/chart35.xml" ContentType="application/vnd.openxmlformats-officedocument.drawingml.chart+xml"/>
  <Override PartName="/xl/charts/style1.xml" ContentType="application/vnd.ms-office.chartstyle+xml"/>
  <Override PartName="/xl/charts/colors1.xml" ContentType="application/vnd.ms-office.chartcolorstyle+xml"/>
  <Override PartName="/xl/charts/chart36.xml" ContentType="application/vnd.openxmlformats-officedocument.drawingml.chart+xml"/>
  <Override PartName="/xl/charts/style2.xml" ContentType="application/vnd.ms-office.chartstyle+xml"/>
  <Override PartName="/xl/charts/colors2.xml" ContentType="application/vnd.ms-office.chartcolorstyle+xml"/>
  <Override PartName="/xl/charts/chart37.xml" ContentType="application/vnd.openxmlformats-officedocument.drawingml.chart+xml"/>
  <Override PartName="/xl/charts/style3.xml" ContentType="application/vnd.ms-office.chartstyle+xml"/>
  <Override PartName="/xl/charts/colors3.xml" ContentType="application/vnd.ms-office.chartcolorstyle+xml"/>
  <Override PartName="/xl/charts/chart38.xml" ContentType="application/vnd.openxmlformats-officedocument.drawingml.chart+xml"/>
  <Override PartName="/xl/charts/style4.xml" ContentType="application/vnd.ms-office.chartstyle+xml"/>
  <Override PartName="/xl/charts/colors4.xml" ContentType="application/vnd.ms-office.chartcolorstyle+xml"/>
  <Override PartName="/xl/charts/chart39.xml" ContentType="application/vnd.openxmlformats-officedocument.drawingml.chart+xml"/>
  <Override PartName="/xl/charts/style5.xml" ContentType="application/vnd.ms-office.chartstyle+xml"/>
  <Override PartName="/xl/charts/colors5.xml" ContentType="application/vnd.ms-office.chartcolorstyle+xml"/>
  <Override PartName="/xl/charts/chart40.xml" ContentType="application/vnd.openxmlformats-officedocument.drawingml.chart+xml"/>
  <Override PartName="/xl/charts/style6.xml" ContentType="application/vnd.ms-office.chartstyle+xml"/>
  <Override PartName="/xl/charts/colors6.xml" ContentType="application/vnd.ms-office.chartcolorstyle+xml"/>
  <Override PartName="/xl/charts/chart41.xml" ContentType="application/vnd.openxmlformats-officedocument.drawingml.chart+xml"/>
  <Override PartName="/xl/charts/style7.xml" ContentType="application/vnd.ms-office.chartstyle+xml"/>
  <Override PartName="/xl/charts/colors7.xml" ContentType="application/vnd.ms-office.chartcolorstyle+xml"/>
  <Override PartName="/xl/charts/chart42.xml" ContentType="application/vnd.openxmlformats-officedocument.drawingml.chart+xml"/>
  <Override PartName="/xl/charts/style8.xml" ContentType="application/vnd.ms-office.chartstyle+xml"/>
  <Override PartName="/xl/charts/colors8.xml" ContentType="application/vnd.ms-office.chartcolorstyle+xml"/>
  <Override PartName="/xl/charts/chart43.xml" ContentType="application/vnd.openxmlformats-officedocument.drawingml.chart+xml"/>
  <Override PartName="/xl/charts/style9.xml" ContentType="application/vnd.ms-office.chartstyle+xml"/>
  <Override PartName="/xl/charts/colors9.xml" ContentType="application/vnd.ms-office.chartcolorstyle+xml"/>
  <Override PartName="/xl/charts/chart44.xml" ContentType="application/vnd.openxmlformats-officedocument.drawingml.chart+xml"/>
  <Override PartName="/xl/charts/style10.xml" ContentType="application/vnd.ms-office.chartstyle+xml"/>
  <Override PartName="/xl/charts/colors10.xml" ContentType="application/vnd.ms-office.chartcolorstyle+xml"/>
  <Override PartName="/xl/charts/chart45.xml" ContentType="application/vnd.openxmlformats-officedocument.drawingml.chart+xml"/>
  <Override PartName="/xl/charts/style11.xml" ContentType="application/vnd.ms-office.chartstyle+xml"/>
  <Override PartName="/xl/charts/colors11.xml" ContentType="application/vnd.ms-office.chartcolorstyle+xml"/>
  <Override PartName="/xl/charts/chart46.xml" ContentType="application/vnd.openxmlformats-officedocument.drawingml.chart+xml"/>
  <Override PartName="/xl/charts/style12.xml" ContentType="application/vnd.ms-office.chartstyle+xml"/>
  <Override PartName="/xl/charts/colors12.xml" ContentType="application/vnd.ms-office.chartcolorstyle+xml"/>
  <Override PartName="/xl/charts/chart47.xml" ContentType="application/vnd.openxmlformats-officedocument.drawingml.chart+xml"/>
  <Override PartName="/xl/charts/style13.xml" ContentType="application/vnd.ms-office.chartstyle+xml"/>
  <Override PartName="/xl/charts/colors13.xml" ContentType="application/vnd.ms-office.chartcolorstyle+xml"/>
  <Override PartName="/xl/charts/chart48.xml" ContentType="application/vnd.openxmlformats-officedocument.drawingml.chart+xml"/>
  <Override PartName="/xl/charts/style14.xml" ContentType="application/vnd.ms-office.chartstyle+xml"/>
  <Override PartName="/xl/charts/colors14.xml" ContentType="application/vnd.ms-office.chartcolorstyle+xml"/>
  <Override PartName="/xl/charts/chart49.xml" ContentType="application/vnd.openxmlformats-officedocument.drawingml.chart+xml"/>
  <Override PartName="/xl/charts/style15.xml" ContentType="application/vnd.ms-office.chartstyle+xml"/>
  <Override PartName="/xl/charts/colors15.xml" ContentType="application/vnd.ms-office.chartcolorstyle+xml"/>
  <Override PartName="/xl/charts/chart50.xml" ContentType="application/vnd.openxmlformats-officedocument.drawingml.chart+xml"/>
  <Override PartName="/xl/charts/style16.xml" ContentType="application/vnd.ms-office.chartstyle+xml"/>
  <Override PartName="/xl/charts/colors16.xml" ContentType="application/vnd.ms-office.chartcolorstyle+xml"/>
  <Override PartName="/xl/charts/chart51.xml" ContentType="application/vnd.openxmlformats-officedocument.drawingml.chart+xml"/>
  <Override PartName="/xl/charts/style17.xml" ContentType="application/vnd.ms-office.chartstyle+xml"/>
  <Override PartName="/xl/charts/colors17.xml" ContentType="application/vnd.ms-office.chartcolorstyle+xml"/>
  <Override PartName="/xl/charts/chart52.xml" ContentType="application/vnd.openxmlformats-officedocument.drawingml.chart+xml"/>
  <Override PartName="/xl/charts/style18.xml" ContentType="application/vnd.ms-office.chartstyle+xml"/>
  <Override PartName="/xl/charts/colors18.xml" ContentType="application/vnd.ms-office.chartcolorstyle+xml"/>
  <Override PartName="/xl/charts/chart53.xml" ContentType="application/vnd.openxmlformats-officedocument.drawingml.chart+xml"/>
  <Override PartName="/xl/charts/style19.xml" ContentType="application/vnd.ms-office.chartstyle+xml"/>
  <Override PartName="/xl/charts/colors19.xml" ContentType="application/vnd.ms-office.chartcolorstyle+xml"/>
  <Override PartName="/xl/charts/chart54.xml" ContentType="application/vnd.openxmlformats-officedocument.drawingml.chart+xml"/>
  <Override PartName="/xl/charts/style20.xml" ContentType="application/vnd.ms-office.chartstyle+xml"/>
  <Override PartName="/xl/charts/colors20.xml" ContentType="application/vnd.ms-office.chartcolorstyle+xml"/>
  <Override PartName="/xl/charts/chart55.xml" ContentType="application/vnd.openxmlformats-officedocument.drawingml.chart+xml"/>
  <Override PartName="/xl/charts/style21.xml" ContentType="application/vnd.ms-office.chartstyle+xml"/>
  <Override PartName="/xl/charts/colors21.xml" ContentType="application/vnd.ms-office.chartcolorstyle+xml"/>
  <Override PartName="/xl/charts/chart56.xml" ContentType="application/vnd.openxmlformats-officedocument.drawingml.chart+xml"/>
  <Override PartName="/xl/charts/style22.xml" ContentType="application/vnd.ms-office.chartstyle+xml"/>
  <Override PartName="/xl/charts/colors22.xml" ContentType="application/vnd.ms-office.chartcolorstyle+xml"/>
  <Override PartName="/xl/charts/chart57.xml" ContentType="application/vnd.openxmlformats-officedocument.drawingml.chart+xml"/>
  <Override PartName="/xl/charts/style23.xml" ContentType="application/vnd.ms-office.chartstyle+xml"/>
  <Override PartName="/xl/charts/colors23.xml" ContentType="application/vnd.ms-office.chartcolorstyle+xml"/>
  <Override PartName="/xl/charts/chart58.xml" ContentType="application/vnd.openxmlformats-officedocument.drawingml.chart+xml"/>
  <Override PartName="/xl/charts/style24.xml" ContentType="application/vnd.ms-office.chartstyle+xml"/>
  <Override PartName="/xl/charts/colors24.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029"/>
  <workbookPr autoCompressPictures="0" defaultThemeVersion="124226"/>
  <mc:AlternateContent xmlns:mc="http://schemas.openxmlformats.org/markup-compatibility/2006">
    <mc:Choice Requires="x15">
      <x15ac:absPath xmlns:x15ac="http://schemas.microsoft.com/office/spreadsheetml/2010/11/ac" url="Z:\協会関係（Abe）\ホームページ関連\協会ホームページ2010年改装版\khb\"/>
    </mc:Choice>
  </mc:AlternateContent>
  <xr:revisionPtr revIDLastSave="0" documentId="8_{C9BE4979-4D96-4CE0-99F5-AFF9005A5554}" xr6:coauthVersionLast="47" xr6:coauthVersionMax="47" xr10:uidLastSave="{00000000-0000-0000-0000-000000000000}"/>
  <bookViews>
    <workbookView xWindow="-120" yWindow="-120" windowWidth="29040" windowHeight="15720" xr2:uid="{00000000-000D-0000-FFFF-FFFF00000000}"/>
  </bookViews>
  <sheets>
    <sheet name="入力画面" sheetId="1" r:id="rId1"/>
    <sheet name="平均値・中央値・最頻値" sheetId="2" r:id="rId2"/>
    <sheet name="グラフ" sheetId="3" r:id="rId3"/>
    <sheet name="計算式" sheetId="4" r:id="rId4"/>
  </sheets>
  <definedNames>
    <definedName name="_xlnm.Print_Area" localSheetId="0">入力画面!$A$1:$T$53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 xmlns:mx="http://schemas.microsoft.com/office/mac/excel/2008/main" uri="{7523E5D3-25F3-A5E0-1632-64F254C22452}">
      <mx:ArchID Flags="2"/>
    </ext>
  </extLst>
</workbook>
</file>

<file path=xl/calcChain.xml><?xml version="1.0" encoding="utf-8"?>
<calcChain xmlns="http://schemas.openxmlformats.org/spreadsheetml/2006/main">
  <c r="AD9" i="4" l="1"/>
  <c r="G33" i="2"/>
  <c r="AD8" i="4" a="1"/>
  <c r="AD8" i="4"/>
  <c r="G32" i="2"/>
  <c r="G30" i="2"/>
  <c r="AD46" i="4"/>
  <c r="AD47" i="4"/>
  <c r="AD48" i="4"/>
  <c r="AD49" i="4"/>
  <c r="AD50" i="4"/>
  <c r="AD7" i="4"/>
  <c r="G31" i="2"/>
  <c r="AD51" i="4"/>
  <c r="AN9" i="4"/>
  <c r="D46" i="2"/>
  <c r="AO9" i="4"/>
  <c r="E46" i="2"/>
  <c r="AN8" i="4" a="1"/>
  <c r="AN8" i="4"/>
  <c r="D45" i="2"/>
  <c r="AO8" i="4" a="1"/>
  <c r="AO8" i="4"/>
  <c r="E45" i="2"/>
  <c r="AN25" i="4"/>
  <c r="AN26" i="4"/>
  <c r="AN27" i="4"/>
  <c r="AN28" i="4"/>
  <c r="AN29" i="4"/>
  <c r="AN7" i="4"/>
  <c r="D44" i="2"/>
  <c r="AO32" i="4"/>
  <c r="AO33" i="4"/>
  <c r="AO34" i="4"/>
  <c r="AO35" i="4"/>
  <c r="AO36" i="4"/>
  <c r="AO7" i="4"/>
  <c r="E44" i="2"/>
  <c r="D43" i="2"/>
  <c r="E43" i="2"/>
  <c r="J9" i="4"/>
  <c r="E7" i="2"/>
  <c r="AK52" i="4"/>
  <c r="AK51" i="4"/>
  <c r="AK50" i="4"/>
  <c r="AK49" i="4"/>
  <c r="AK48" i="4"/>
  <c r="AK47" i="4"/>
  <c r="AJ44" i="4"/>
  <c r="AJ43" i="4"/>
  <c r="AJ42" i="4"/>
  <c r="AJ41" i="4"/>
  <c r="AJ40" i="4"/>
  <c r="AJ39" i="4"/>
  <c r="BL9" i="4"/>
  <c r="C90" i="2"/>
  <c r="BL8" i="4" a="1"/>
  <c r="BL8" i="4"/>
  <c r="C89" i="2"/>
  <c r="BL18" i="4"/>
  <c r="BL19" i="4"/>
  <c r="BL20" i="4"/>
  <c r="BL21" i="4"/>
  <c r="BL22" i="4"/>
  <c r="BL7" i="4"/>
  <c r="C88" i="2"/>
  <c r="BK9" i="4"/>
  <c r="B90" i="2"/>
  <c r="BK8" i="4" a="1"/>
  <c r="BK8" i="4"/>
  <c r="B89" i="2"/>
  <c r="BK11" i="4"/>
  <c r="BK12" i="4"/>
  <c r="BK13" i="4"/>
  <c r="BK14" i="4"/>
  <c r="BK15" i="4"/>
  <c r="BK7" i="4"/>
  <c r="B88" i="2"/>
  <c r="BC9" i="4"/>
  <c r="BC8" i="4" a="1"/>
  <c r="BC8" i="4"/>
  <c r="BD9" i="4"/>
  <c r="BD8" i="4" a="1"/>
  <c r="BD8" i="4"/>
  <c r="BE9" i="4"/>
  <c r="BE8" i="4" a="1"/>
  <c r="BE8" i="4"/>
  <c r="BG9" i="4"/>
  <c r="BG8" i="4" a="1"/>
  <c r="BG8" i="4"/>
  <c r="BH9" i="4"/>
  <c r="BH8" i="4" a="1"/>
  <c r="BH8" i="4"/>
  <c r="BI9" i="4"/>
  <c r="BI8" i="4" a="1"/>
  <c r="BI8" i="4"/>
  <c r="BJ9" i="4"/>
  <c r="BJ8" i="4" a="1"/>
  <c r="BJ8" i="4"/>
  <c r="BJ37" i="4"/>
  <c r="BJ36" i="4"/>
  <c r="BJ35" i="4"/>
  <c r="BJ34" i="4"/>
  <c r="BJ33" i="4"/>
  <c r="BJ32" i="4"/>
  <c r="BI30" i="4"/>
  <c r="BI29" i="4"/>
  <c r="BI28" i="4"/>
  <c r="BI27" i="4"/>
  <c r="BI26" i="4"/>
  <c r="BI25" i="4"/>
  <c r="BH23" i="4"/>
  <c r="BH22" i="4"/>
  <c r="BH21" i="4"/>
  <c r="BH20" i="4"/>
  <c r="BH19" i="4"/>
  <c r="BH18" i="4"/>
  <c r="BG16" i="4"/>
  <c r="BG15" i="4"/>
  <c r="BG14" i="4"/>
  <c r="BG13" i="4"/>
  <c r="BG12" i="4"/>
  <c r="BG11" i="4"/>
  <c r="E83" i="2"/>
  <c r="D83" i="2"/>
  <c r="C83" i="2"/>
  <c r="B83" i="2"/>
  <c r="E82" i="2"/>
  <c r="D82" i="2"/>
  <c r="C82" i="2"/>
  <c r="B82" i="2"/>
  <c r="BJ7" i="4"/>
  <c r="E81" i="2"/>
  <c r="BI7" i="4"/>
  <c r="D81" i="2"/>
  <c r="BH7" i="4"/>
  <c r="C81" i="2"/>
  <c r="BG7" i="4"/>
  <c r="B81" i="2"/>
  <c r="D75" i="2"/>
  <c r="BF9" i="4"/>
  <c r="E75" i="2"/>
  <c r="D74" i="2"/>
  <c r="BF8" i="4" a="1"/>
  <c r="BF8" i="4"/>
  <c r="E74" i="2"/>
  <c r="BE25" i="4"/>
  <c r="BE26" i="4"/>
  <c r="BE27" i="4"/>
  <c r="BE28" i="4"/>
  <c r="BE29" i="4"/>
  <c r="BE7" i="4"/>
  <c r="D73" i="2"/>
  <c r="BF32" i="4"/>
  <c r="BF33" i="4"/>
  <c r="BF34" i="4"/>
  <c r="BF35" i="4"/>
  <c r="BF36" i="4"/>
  <c r="BF7" i="4"/>
  <c r="E73" i="2"/>
  <c r="C75" i="2"/>
  <c r="C74" i="2"/>
  <c r="BD18" i="4"/>
  <c r="BD19" i="4"/>
  <c r="BD20" i="4"/>
  <c r="BD21" i="4"/>
  <c r="BD22" i="4"/>
  <c r="BD7" i="4"/>
  <c r="C73" i="2"/>
  <c r="B75" i="2"/>
  <c r="B74" i="2"/>
  <c r="BC11" i="4"/>
  <c r="BC12" i="4"/>
  <c r="BC13" i="4"/>
  <c r="BC14" i="4"/>
  <c r="BC15" i="4"/>
  <c r="BC7" i="4"/>
  <c r="B73" i="2"/>
  <c r="BA9" i="4"/>
  <c r="BB9" i="4"/>
  <c r="BA8" i="4" a="1"/>
  <c r="BA8" i="4"/>
  <c r="BB8" i="4" a="1"/>
  <c r="BB8" i="4"/>
  <c r="AZ9" i="4"/>
  <c r="AZ8" i="4" a="1"/>
  <c r="AZ8" i="4"/>
  <c r="BF37" i="4"/>
  <c r="BE30" i="4"/>
  <c r="BD23" i="4"/>
  <c r="BC16" i="4"/>
  <c r="AN30" i="4"/>
  <c r="AO37" i="4"/>
  <c r="BB30" i="4"/>
  <c r="BB29" i="4"/>
  <c r="BB28" i="4"/>
  <c r="BB27" i="4"/>
  <c r="BB26" i="4"/>
  <c r="BB25" i="4"/>
  <c r="BA23" i="4"/>
  <c r="BA22" i="4"/>
  <c r="BA21" i="4"/>
  <c r="BA20" i="4"/>
  <c r="BA19" i="4"/>
  <c r="BA18" i="4"/>
  <c r="AZ16" i="4"/>
  <c r="AZ15" i="4"/>
  <c r="AZ14" i="4"/>
  <c r="AZ13" i="4"/>
  <c r="AZ12" i="4"/>
  <c r="AZ11" i="4"/>
  <c r="AJ9" i="4"/>
  <c r="AJ8" i="4" a="1"/>
  <c r="AJ8" i="4"/>
  <c r="AK9" i="4"/>
  <c r="AK8" i="4" a="1"/>
  <c r="AK8" i="4"/>
  <c r="G40" i="2"/>
  <c r="G39" i="2"/>
  <c r="AK7" i="4"/>
  <c r="G38" i="2"/>
  <c r="F40" i="2"/>
  <c r="F39" i="2"/>
  <c r="AJ7" i="4"/>
  <c r="F38" i="2"/>
  <c r="T9" i="4"/>
  <c r="G20" i="2"/>
  <c r="T8" i="4" a="1"/>
  <c r="T8" i="4"/>
  <c r="G19" i="2"/>
  <c r="T46" i="4"/>
  <c r="T47" i="4"/>
  <c r="T48" i="4"/>
  <c r="T49" i="4"/>
  <c r="T50" i="4"/>
  <c r="T7" i="4"/>
  <c r="G18" i="2"/>
  <c r="G17" i="2"/>
  <c r="AB32" i="4"/>
  <c r="AC44" i="4"/>
  <c r="AC43" i="4"/>
  <c r="AC42" i="4"/>
  <c r="AC41" i="4"/>
  <c r="AC40" i="4"/>
  <c r="AC39" i="4"/>
  <c r="AB37" i="4"/>
  <c r="AB36" i="4"/>
  <c r="AB35" i="4"/>
  <c r="AB34" i="4"/>
  <c r="AB33" i="4"/>
  <c r="AE9" i="4"/>
  <c r="H33" i="2"/>
  <c r="AE8" i="4" a="1"/>
  <c r="AE8" i="4"/>
  <c r="H32" i="2"/>
  <c r="AE53" i="4"/>
  <c r="AE54" i="4"/>
  <c r="AE55" i="4"/>
  <c r="AE56" i="4"/>
  <c r="AE57" i="4"/>
  <c r="AE7" i="4"/>
  <c r="H31" i="2"/>
  <c r="AB9" i="4"/>
  <c r="E33" i="2"/>
  <c r="AC9" i="4"/>
  <c r="F33" i="2"/>
  <c r="AB8" i="4" a="1"/>
  <c r="AB8" i="4"/>
  <c r="E32" i="2"/>
  <c r="AC8" i="4" a="1"/>
  <c r="AC8" i="4"/>
  <c r="F32" i="2"/>
  <c r="AC7" i="4"/>
  <c r="F31" i="2"/>
  <c r="AB7" i="4"/>
  <c r="E31" i="2"/>
  <c r="H30" i="2"/>
  <c r="F30" i="2"/>
  <c r="E30" i="2"/>
  <c r="S9" i="4"/>
  <c r="F20" i="2"/>
  <c r="S8" i="4" a="1"/>
  <c r="S8" i="4"/>
  <c r="F19" i="2"/>
  <c r="S39" i="4"/>
  <c r="S40" i="4"/>
  <c r="S41" i="4"/>
  <c r="S42" i="4"/>
  <c r="S43" i="4"/>
  <c r="S7" i="4"/>
  <c r="F18" i="2"/>
  <c r="F17" i="2"/>
  <c r="T51" i="4"/>
  <c r="S44" i="4"/>
  <c r="AE58" i="4"/>
  <c r="H18" i="4"/>
  <c r="G11" i="4"/>
  <c r="G12" i="4"/>
  <c r="G13" i="4"/>
  <c r="G14" i="4"/>
  <c r="G15" i="4"/>
  <c r="G7" i="4"/>
  <c r="G8" i="4" a="1"/>
  <c r="G8" i="4"/>
  <c r="B6" i="2"/>
  <c r="O8" i="4" a="1"/>
  <c r="O8" i="4"/>
  <c r="B19" i="2"/>
  <c r="U16" i="4"/>
  <c r="U15" i="4"/>
  <c r="U14" i="4"/>
  <c r="U13" i="4"/>
  <c r="U12" i="4"/>
  <c r="U11" i="4"/>
  <c r="U7" i="4"/>
  <c r="B25" i="2"/>
  <c r="L8" i="4" a="1"/>
  <c r="L8" i="4"/>
  <c r="B12" i="2"/>
  <c r="M8" i="4" a="1"/>
  <c r="M8" i="4"/>
  <c r="C12" i="2"/>
  <c r="N8" i="4" a="1"/>
  <c r="N8" i="4"/>
  <c r="D12" i="2"/>
  <c r="P8" i="4" a="1"/>
  <c r="P8" i="4"/>
  <c r="Q8" i="4" a="1"/>
  <c r="Q8" i="4"/>
  <c r="D19" i="2"/>
  <c r="R8" i="4" a="1"/>
  <c r="R8" i="4"/>
  <c r="E19" i="2"/>
  <c r="U8" i="4" a="1"/>
  <c r="U8" i="4"/>
  <c r="B26" i="2"/>
  <c r="V8" i="4" a="1"/>
  <c r="V8" i="4"/>
  <c r="W8" i="4" a="1"/>
  <c r="W8" i="4"/>
  <c r="X8" i="4" a="1"/>
  <c r="X8" i="4"/>
  <c r="Y8" i="4" a="1"/>
  <c r="Y8" i="4"/>
  <c r="AG8" i="4" a="1"/>
  <c r="AG8" i="4"/>
  <c r="AM8" i="4" a="1"/>
  <c r="AM8" i="4"/>
  <c r="AP8" i="4" a="1"/>
  <c r="AP8" i="4"/>
  <c r="AR8" i="4" a="1"/>
  <c r="AR8" i="4"/>
  <c r="AS8" i="4" a="1"/>
  <c r="AS8" i="4"/>
  <c r="AT8" i="4" a="1"/>
  <c r="AT8" i="4"/>
  <c r="AU8" i="4" a="1"/>
  <c r="AU8" i="4"/>
  <c r="AW8" i="4" a="1"/>
  <c r="AW8" i="4"/>
  <c r="C59" i="2"/>
  <c r="AX8" i="4" a="1"/>
  <c r="AX8" i="4"/>
  <c r="D59" i="2"/>
  <c r="AY8" i="4" a="1"/>
  <c r="AY8" i="4"/>
  <c r="E59" i="2"/>
  <c r="D67" i="2"/>
  <c r="J8" i="4" a="1"/>
  <c r="J8" i="4"/>
  <c r="E6" i="2"/>
  <c r="K8" i="4" a="1"/>
  <c r="K8" i="4"/>
  <c r="F6" i="2"/>
  <c r="I8" i="4" a="1"/>
  <c r="I8" i="4"/>
  <c r="D6" i="2"/>
  <c r="H8" i="4" a="1"/>
  <c r="H8" i="4"/>
  <c r="C6" i="2"/>
  <c r="B67" i="2"/>
  <c r="AV8" i="4" a="1"/>
  <c r="AV8" i="4"/>
  <c r="B59" i="2"/>
  <c r="AQ8" i="4" a="1"/>
  <c r="AQ8" i="4"/>
  <c r="B52" i="2"/>
  <c r="AH8" i="4" a="1"/>
  <c r="AH8" i="4"/>
  <c r="D39" i="2"/>
  <c r="Q30" i="4"/>
  <c r="Q29" i="4"/>
  <c r="Q28" i="4"/>
  <c r="Q27" i="4"/>
  <c r="Q26" i="4"/>
  <c r="Q25" i="4"/>
  <c r="Q7" i="4"/>
  <c r="P23" i="4"/>
  <c r="P22" i="4"/>
  <c r="P21" i="4"/>
  <c r="P20" i="4"/>
  <c r="P19" i="4"/>
  <c r="P18" i="4"/>
  <c r="P7" i="4"/>
  <c r="C18" i="2"/>
  <c r="O16" i="4"/>
  <c r="O15" i="4"/>
  <c r="O14" i="4"/>
  <c r="O13" i="4"/>
  <c r="O12" i="4"/>
  <c r="O11" i="4"/>
  <c r="N30" i="4"/>
  <c r="N29" i="4"/>
  <c r="N28" i="4"/>
  <c r="N27" i="4"/>
  <c r="N26" i="4"/>
  <c r="N25" i="4"/>
  <c r="N7" i="4"/>
  <c r="D11" i="2"/>
  <c r="G16" i="4"/>
  <c r="M23" i="4"/>
  <c r="M22" i="4"/>
  <c r="M21" i="4"/>
  <c r="M20" i="4"/>
  <c r="M19" i="4"/>
  <c r="M18" i="4"/>
  <c r="M7" i="4"/>
  <c r="L16" i="4"/>
  <c r="L15" i="4"/>
  <c r="L14" i="4"/>
  <c r="L13" i="4"/>
  <c r="L12" i="4"/>
  <c r="L11" i="4"/>
  <c r="L7" i="4"/>
  <c r="B11" i="2"/>
  <c r="AU44" i="4"/>
  <c r="K44" i="4"/>
  <c r="AU43" i="4"/>
  <c r="K43" i="4"/>
  <c r="AU42" i="4"/>
  <c r="K42" i="4"/>
  <c r="AU41" i="4"/>
  <c r="K41" i="4"/>
  <c r="AU40" i="4"/>
  <c r="K40" i="4"/>
  <c r="AU39" i="4"/>
  <c r="K39" i="4"/>
  <c r="AY37" i="4"/>
  <c r="AT37" i="4"/>
  <c r="AI37" i="4"/>
  <c r="X37" i="4"/>
  <c r="J37" i="4"/>
  <c r="AY36" i="4"/>
  <c r="AT36" i="4"/>
  <c r="AI36" i="4"/>
  <c r="X36" i="4"/>
  <c r="J36" i="4"/>
  <c r="AY35" i="4"/>
  <c r="AT35" i="4"/>
  <c r="AI35" i="4"/>
  <c r="X35" i="4"/>
  <c r="J35" i="4"/>
  <c r="AY34" i="4"/>
  <c r="AT34" i="4"/>
  <c r="AI34" i="4"/>
  <c r="X34" i="4"/>
  <c r="J34" i="4"/>
  <c r="AY33" i="4"/>
  <c r="AT33" i="4"/>
  <c r="AI33" i="4"/>
  <c r="X33" i="4"/>
  <c r="J33" i="4"/>
  <c r="AY32" i="4"/>
  <c r="AY7" i="4"/>
  <c r="AT32" i="4"/>
  <c r="AT7" i="4"/>
  <c r="E51" i="2"/>
  <c r="AI32" i="4"/>
  <c r="X32" i="4"/>
  <c r="X7" i="4"/>
  <c r="E25" i="2"/>
  <c r="J32" i="4"/>
  <c r="AX30" i="4"/>
  <c r="AS30" i="4"/>
  <c r="AP44" i="4"/>
  <c r="AH30" i="4"/>
  <c r="AA30" i="4"/>
  <c r="W30" i="4"/>
  <c r="I30" i="4"/>
  <c r="AX29" i="4"/>
  <c r="AS29" i="4"/>
  <c r="AP43" i="4"/>
  <c r="AH29" i="4"/>
  <c r="AA29" i="4"/>
  <c r="W29" i="4"/>
  <c r="I29" i="4"/>
  <c r="AX28" i="4"/>
  <c r="AS28" i="4"/>
  <c r="AP42" i="4"/>
  <c r="AH28" i="4"/>
  <c r="AA28" i="4"/>
  <c r="W28" i="4"/>
  <c r="I28" i="4"/>
  <c r="AX27" i="4"/>
  <c r="AS27" i="4"/>
  <c r="AP41" i="4"/>
  <c r="AH27" i="4"/>
  <c r="AA27" i="4"/>
  <c r="W27" i="4"/>
  <c r="I27" i="4"/>
  <c r="AX26" i="4"/>
  <c r="AS26" i="4"/>
  <c r="AP40" i="4"/>
  <c r="AH26" i="4"/>
  <c r="AA26" i="4"/>
  <c r="W26" i="4"/>
  <c r="I26" i="4"/>
  <c r="AX25" i="4"/>
  <c r="AS25" i="4"/>
  <c r="AS7" i="4"/>
  <c r="D51" i="2"/>
  <c r="AP39" i="4"/>
  <c r="AH25" i="4"/>
  <c r="AA25" i="4"/>
  <c r="W25" i="4"/>
  <c r="I25" i="4"/>
  <c r="BL23" i="4"/>
  <c r="AW23" i="4"/>
  <c r="AR23" i="4"/>
  <c r="AM23" i="4"/>
  <c r="AG23" i="4"/>
  <c r="Z23" i="4"/>
  <c r="V23" i="4"/>
  <c r="H23" i="4"/>
  <c r="AW22" i="4"/>
  <c r="AR22" i="4"/>
  <c r="AM22" i="4"/>
  <c r="AG22" i="4"/>
  <c r="Z22" i="4"/>
  <c r="V22" i="4"/>
  <c r="H22" i="4"/>
  <c r="AW21" i="4"/>
  <c r="AR21" i="4"/>
  <c r="AM21" i="4"/>
  <c r="AG21" i="4"/>
  <c r="Z21" i="4"/>
  <c r="V21" i="4"/>
  <c r="H21" i="4"/>
  <c r="AW20" i="4"/>
  <c r="AR20" i="4"/>
  <c r="AM20" i="4"/>
  <c r="AG20" i="4"/>
  <c r="Z20" i="4"/>
  <c r="V20" i="4"/>
  <c r="H20" i="4"/>
  <c r="AW19" i="4"/>
  <c r="AR19" i="4"/>
  <c r="AM19" i="4"/>
  <c r="AG19" i="4"/>
  <c r="Z19" i="4"/>
  <c r="V19" i="4"/>
  <c r="H19" i="4"/>
  <c r="BA7" i="4"/>
  <c r="C66" i="2"/>
  <c r="AW18" i="4"/>
  <c r="AR18" i="4"/>
  <c r="AM18" i="4"/>
  <c r="AM7" i="4"/>
  <c r="C44" i="2"/>
  <c r="AG18" i="4"/>
  <c r="Z18" i="4"/>
  <c r="V18" i="4"/>
  <c r="V7" i="4"/>
  <c r="BK16" i="4"/>
  <c r="AV16" i="4"/>
  <c r="AQ16" i="4"/>
  <c r="Y16" i="4"/>
  <c r="R37" i="4"/>
  <c r="AV15" i="4"/>
  <c r="AQ15" i="4"/>
  <c r="Y15" i="4"/>
  <c r="R36" i="4"/>
  <c r="AV14" i="4"/>
  <c r="AQ14" i="4"/>
  <c r="Y14" i="4"/>
  <c r="R35" i="4"/>
  <c r="AV13" i="4"/>
  <c r="AQ13" i="4"/>
  <c r="Y13" i="4"/>
  <c r="R34" i="4"/>
  <c r="AV12" i="4"/>
  <c r="AQ12" i="4"/>
  <c r="Y12" i="4"/>
  <c r="R33" i="4"/>
  <c r="AV11" i="4"/>
  <c r="AV7" i="4"/>
  <c r="B58" i="2"/>
  <c r="AQ11" i="4"/>
  <c r="AQ7" i="4"/>
  <c r="Y11" i="4"/>
  <c r="R32" i="4"/>
  <c r="D68" i="2"/>
  <c r="B68" i="2"/>
  <c r="AY9" i="4"/>
  <c r="AX9" i="4"/>
  <c r="D60" i="2"/>
  <c r="AW9" i="4"/>
  <c r="AV9" i="4"/>
  <c r="B60" i="2"/>
  <c r="AU9" i="4"/>
  <c r="AT9" i="4"/>
  <c r="E53" i="2"/>
  <c r="AS9" i="4"/>
  <c r="AR9" i="4"/>
  <c r="C53" i="2"/>
  <c r="AQ9" i="4"/>
  <c r="B53" i="2"/>
  <c r="AP9" i="4"/>
  <c r="F46" i="2"/>
  <c r="AM9" i="4"/>
  <c r="AI9" i="4"/>
  <c r="E40" i="2"/>
  <c r="AH9" i="4"/>
  <c r="D40" i="2"/>
  <c r="AG9" i="4"/>
  <c r="C40" i="2"/>
  <c r="AA9" i="4"/>
  <c r="D33" i="2"/>
  <c r="Z9" i="4"/>
  <c r="C33" i="2"/>
  <c r="Y9" i="4"/>
  <c r="B33" i="2"/>
  <c r="X9" i="4"/>
  <c r="E27" i="2"/>
  <c r="W9" i="4"/>
  <c r="D27" i="2"/>
  <c r="V9" i="4"/>
  <c r="U9" i="4"/>
  <c r="B27" i="2"/>
  <c r="R9" i="4"/>
  <c r="E20" i="2"/>
  <c r="Q9" i="4"/>
  <c r="D20" i="2"/>
  <c r="P9" i="4"/>
  <c r="C20" i="2"/>
  <c r="O9" i="4"/>
  <c r="B20" i="2"/>
  <c r="N9" i="4"/>
  <c r="D13" i="2"/>
  <c r="M9" i="4"/>
  <c r="C13" i="2"/>
  <c r="L9" i="4"/>
  <c r="B13" i="2"/>
  <c r="K9" i="4"/>
  <c r="F7" i="2"/>
  <c r="I9" i="4"/>
  <c r="D7" i="2"/>
  <c r="H9" i="4"/>
  <c r="C7" i="2"/>
  <c r="G9" i="4"/>
  <c r="B7" i="2"/>
  <c r="B72" i="2"/>
  <c r="C72" i="2"/>
  <c r="B65" i="2"/>
  <c r="C65" i="2"/>
  <c r="D65" i="2"/>
  <c r="A56" i="2"/>
  <c r="B57" i="2"/>
  <c r="C57" i="2"/>
  <c r="D57" i="2"/>
  <c r="E57" i="2"/>
  <c r="A49" i="2"/>
  <c r="B50" i="2"/>
  <c r="C50" i="2"/>
  <c r="D50" i="2"/>
  <c r="E50" i="2"/>
  <c r="F50" i="2"/>
  <c r="B43" i="2"/>
  <c r="C43" i="2"/>
  <c r="F43" i="2"/>
  <c r="A36" i="2"/>
  <c r="B37" i="2"/>
  <c r="C37" i="2"/>
  <c r="D37" i="2"/>
  <c r="E37" i="2"/>
  <c r="B30" i="2"/>
  <c r="C30" i="2"/>
  <c r="D30" i="2"/>
  <c r="A23" i="2"/>
  <c r="B24" i="2"/>
  <c r="C24" i="2"/>
  <c r="D24" i="2"/>
  <c r="E24" i="2"/>
  <c r="A16" i="2"/>
  <c r="B17" i="2"/>
  <c r="C17" i="2"/>
  <c r="D17" i="2"/>
  <c r="E17" i="2"/>
  <c r="B10" i="2"/>
  <c r="C10" i="2"/>
  <c r="D10" i="2"/>
  <c r="A2" i="2"/>
  <c r="A3" i="2"/>
  <c r="B4" i="2"/>
  <c r="C4" i="2"/>
  <c r="D4" i="2"/>
  <c r="E4" i="2"/>
  <c r="F4" i="2"/>
  <c r="C27" i="2"/>
  <c r="C46" i="2"/>
  <c r="D53" i="2"/>
  <c r="F53" i="2"/>
  <c r="C60" i="2"/>
  <c r="E60" i="2"/>
  <c r="C68" i="2"/>
  <c r="C19" i="2"/>
  <c r="C26" i="2"/>
  <c r="D26" i="2"/>
  <c r="E26" i="2"/>
  <c r="B32" i="2"/>
  <c r="C39" i="2"/>
  <c r="C45" i="2"/>
  <c r="F45" i="2"/>
  <c r="C52" i="2"/>
  <c r="D52" i="2"/>
  <c r="E52" i="2"/>
  <c r="F52" i="2"/>
  <c r="C67" i="2"/>
  <c r="Z8" i="4" a="1"/>
  <c r="Z8" i="4"/>
  <c r="C32" i="2"/>
  <c r="AA8" i="4" a="1"/>
  <c r="AA8" i="4"/>
  <c r="D32" i="2"/>
  <c r="AI8" i="4" a="1"/>
  <c r="AI8" i="4"/>
  <c r="E39" i="2"/>
  <c r="AF8" i="4" a="1"/>
  <c r="AF8" i="4"/>
  <c r="B39" i="2"/>
  <c r="AF16" i="4"/>
  <c r="AF15" i="4"/>
  <c r="AF14" i="4"/>
  <c r="AF13" i="4"/>
  <c r="AF12" i="4"/>
  <c r="AF11" i="4"/>
  <c r="AF9" i="4"/>
  <c r="B40" i="2"/>
  <c r="AL8" i="4" a="1"/>
  <c r="AL8" i="4"/>
  <c r="B45" i="2"/>
  <c r="AL16" i="4"/>
  <c r="AL15" i="4"/>
  <c r="AL14" i="4"/>
  <c r="AL13" i="4"/>
  <c r="AL12" i="4"/>
  <c r="AL11" i="4"/>
  <c r="AL9" i="4"/>
  <c r="B46" i="2"/>
  <c r="B51" i="2"/>
  <c r="C25" i="2"/>
  <c r="C11" i="2"/>
  <c r="E58" i="2"/>
  <c r="D18" i="2"/>
  <c r="Y7" i="4"/>
  <c r="B31" i="2"/>
  <c r="Z7" i="4"/>
  <c r="C31" i="2"/>
  <c r="AW7" i="4"/>
  <c r="C58" i="2"/>
  <c r="AF7" i="4"/>
  <c r="B38" i="2"/>
  <c r="R7" i="4"/>
  <c r="E18" i="2"/>
  <c r="H7" i="4"/>
  <c r="C5" i="2"/>
  <c r="I7" i="4"/>
  <c r="D5" i="2"/>
  <c r="AH7" i="4"/>
  <c r="D38" i="2"/>
  <c r="BB7" i="4"/>
  <c r="D66" i="2"/>
  <c r="AZ7" i="4"/>
  <c r="B66" i="2"/>
  <c r="AG7" i="4"/>
  <c r="C38" i="2"/>
  <c r="AI7" i="4"/>
  <c r="E38" i="2"/>
  <c r="O7" i="4"/>
  <c r="B18" i="2"/>
  <c r="W7" i="4"/>
  <c r="D25" i="2"/>
  <c r="AL7" i="4"/>
  <c r="B44" i="2"/>
  <c r="AR7" i="4"/>
  <c r="C51" i="2"/>
  <c r="J7" i="4"/>
  <c r="E5" i="2"/>
  <c r="AU7" i="4"/>
  <c r="F51" i="2"/>
  <c r="B5" i="2"/>
  <c r="AA7" i="4"/>
  <c r="D31" i="2"/>
  <c r="AP7" i="4"/>
  <c r="F44" i="2"/>
  <c r="AX7" i="4"/>
  <c r="D58" i="2"/>
  <c r="K7" i="4"/>
  <c r="F5" i="2"/>
</calcChain>
</file>

<file path=xl/metadata.xml><?xml version="1.0" encoding="utf-8"?>
<metadata xmlns="http://schemas.openxmlformats.org/spreadsheetml/2006/main">
  <metadataTypes count="1">
    <metadataType name="XLDAPR" minSupportedVersion="120000" copy="1" pasteAll="1" pasteValues="1" merge="1" splitFirst="1" rowColShift="1" clearFormats="1" clearComments="1" assign="1" coerce="1" cellMeta="1"/>
  </metadataTypes>
  <futureMetadata name="XLDAPR" count="1">
    <bk>
      <extLst>
        <ext xmlns:xda="http://schemas.microsoft.com/office/spreadsheetml/2017/dynamicarray"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<sst xmlns="http://schemas.openxmlformats.org/spreadsheetml/2006/main" count="352" uniqueCount="126">
  <si>
    <t>平均値</t>
    <rPh sb="0" eb="3">
      <t>ヘイキンチ</t>
    </rPh>
    <phoneticPr fontId="1"/>
  </si>
  <si>
    <t>中央値</t>
    <rPh sb="0" eb="2">
      <t>チュウオウ</t>
    </rPh>
    <rPh sb="2" eb="3">
      <t>チ</t>
    </rPh>
    <phoneticPr fontId="1"/>
  </si>
  <si>
    <t>最頻値</t>
    <rPh sb="0" eb="3">
      <t>サイヒンチ</t>
    </rPh>
    <phoneticPr fontId="1"/>
  </si>
  <si>
    <t>1.ケアニーズの把握と包括的なアセスメント</t>
    <rPh sb="8" eb="10">
      <t>ハアク</t>
    </rPh>
    <rPh sb="11" eb="14">
      <t>ホウカツテキ</t>
    </rPh>
    <phoneticPr fontId="1"/>
  </si>
  <si>
    <t>1.1-①</t>
  </si>
  <si>
    <t>1.1-②</t>
  </si>
  <si>
    <t>1.1-③</t>
  </si>
  <si>
    <t>1.1-④</t>
  </si>
  <si>
    <t>1.1-⑤</t>
  </si>
  <si>
    <t>1.2-①</t>
  </si>
  <si>
    <t>1.2-②</t>
  </si>
  <si>
    <t>1.2-③</t>
  </si>
  <si>
    <t>ID</t>
    <phoneticPr fontId="1"/>
  </si>
  <si>
    <t>2.ケア方針に基づいたケア計画の決定と共有</t>
    <rPh sb="4" eb="6">
      <t>ホウシン</t>
    </rPh>
    <rPh sb="7" eb="8">
      <t>モト</t>
    </rPh>
    <rPh sb="13" eb="15">
      <t>ケイカク</t>
    </rPh>
    <rPh sb="16" eb="18">
      <t>ケッテイ</t>
    </rPh>
    <rPh sb="19" eb="21">
      <t>キョウユウ</t>
    </rPh>
    <phoneticPr fontId="1"/>
  </si>
  <si>
    <t>2.1-①</t>
    <phoneticPr fontId="1"/>
  </si>
  <si>
    <t>2.1-②</t>
    <phoneticPr fontId="1"/>
  </si>
  <si>
    <t>2.1-③</t>
    <phoneticPr fontId="1"/>
  </si>
  <si>
    <t>2.1-④</t>
    <phoneticPr fontId="1"/>
  </si>
  <si>
    <t>2.1-⑤</t>
    <phoneticPr fontId="1"/>
  </si>
  <si>
    <t>3.ケアの実施（患者の苦痛症状やニーズへの対応）</t>
    <rPh sb="5" eb="7">
      <t>ジッシ</t>
    </rPh>
    <rPh sb="8" eb="10">
      <t>カンジャ</t>
    </rPh>
    <rPh sb="11" eb="13">
      <t>クツウ</t>
    </rPh>
    <rPh sb="13" eb="15">
      <t>ショウジョウ</t>
    </rPh>
    <rPh sb="21" eb="23">
      <t>タイオウ</t>
    </rPh>
    <phoneticPr fontId="1"/>
  </si>
  <si>
    <t>3.1ｰ①</t>
    <phoneticPr fontId="1"/>
  </si>
  <si>
    <t>3.1-②</t>
    <phoneticPr fontId="1"/>
  </si>
  <si>
    <t>3.1-③</t>
    <phoneticPr fontId="1"/>
  </si>
  <si>
    <t>3.1-④</t>
    <phoneticPr fontId="1"/>
  </si>
  <si>
    <t>3.2-①</t>
    <phoneticPr fontId="1"/>
  </si>
  <si>
    <t>3.2-②</t>
    <phoneticPr fontId="1"/>
  </si>
  <si>
    <t>3.2-③</t>
    <phoneticPr fontId="1"/>
  </si>
  <si>
    <t>3.2-④</t>
    <phoneticPr fontId="1"/>
  </si>
  <si>
    <t>3.2-⑤</t>
    <phoneticPr fontId="1"/>
  </si>
  <si>
    <t>4.退院準備と退院時・退院後の支援</t>
    <rPh sb="2" eb="4">
      <t>タイイン</t>
    </rPh>
    <rPh sb="4" eb="6">
      <t>ジュンビ</t>
    </rPh>
    <rPh sb="7" eb="9">
      <t>タイイン</t>
    </rPh>
    <rPh sb="9" eb="10">
      <t>ジ</t>
    </rPh>
    <rPh sb="11" eb="13">
      <t>タイイン</t>
    </rPh>
    <rPh sb="13" eb="14">
      <t>ゴ</t>
    </rPh>
    <rPh sb="15" eb="17">
      <t>シエン</t>
    </rPh>
    <phoneticPr fontId="1"/>
  </si>
  <si>
    <t>4.1-①</t>
    <phoneticPr fontId="1"/>
  </si>
  <si>
    <t>4.1-②</t>
    <phoneticPr fontId="1"/>
  </si>
  <si>
    <t>4.1-③</t>
    <phoneticPr fontId="1"/>
  </si>
  <si>
    <t>4.1-④</t>
    <phoneticPr fontId="1"/>
  </si>
  <si>
    <t>4.1-⑤</t>
    <phoneticPr fontId="1"/>
  </si>
  <si>
    <t>4.2-①</t>
    <phoneticPr fontId="1"/>
  </si>
  <si>
    <t>4.2-②</t>
    <phoneticPr fontId="1"/>
  </si>
  <si>
    <t>4.2-③</t>
    <phoneticPr fontId="1"/>
  </si>
  <si>
    <t>4.2-④</t>
    <phoneticPr fontId="1"/>
  </si>
  <si>
    <t>4.2-⑤</t>
    <phoneticPr fontId="1"/>
  </si>
  <si>
    <t>Part1：ケアプロセスの実際に関する評価</t>
    <rPh sb="13" eb="15">
      <t>ジッサイ</t>
    </rPh>
    <rPh sb="16" eb="17">
      <t>カン</t>
    </rPh>
    <rPh sb="19" eb="21">
      <t>ヒョウカ</t>
    </rPh>
    <phoneticPr fontId="1"/>
  </si>
  <si>
    <t>5.臨死期への対応</t>
    <rPh sb="2" eb="4">
      <t>リンシ</t>
    </rPh>
    <rPh sb="4" eb="5">
      <t>キ</t>
    </rPh>
    <rPh sb="7" eb="9">
      <t>タイオウ</t>
    </rPh>
    <phoneticPr fontId="1"/>
  </si>
  <si>
    <t>5.1-①</t>
    <phoneticPr fontId="1"/>
  </si>
  <si>
    <t>5.1-②</t>
    <phoneticPr fontId="1"/>
  </si>
  <si>
    <t>5.1-③</t>
    <phoneticPr fontId="1"/>
  </si>
  <si>
    <t>5.1-④</t>
    <phoneticPr fontId="1"/>
  </si>
  <si>
    <t>5.1-⑤</t>
    <phoneticPr fontId="1"/>
  </si>
  <si>
    <t>6.遺族に対するケア</t>
    <rPh sb="2" eb="4">
      <t>イゾク</t>
    </rPh>
    <rPh sb="5" eb="6">
      <t>タイ</t>
    </rPh>
    <phoneticPr fontId="1"/>
  </si>
  <si>
    <t>6.1-①</t>
    <phoneticPr fontId="1"/>
  </si>
  <si>
    <t>6.1-②</t>
    <phoneticPr fontId="1"/>
  </si>
  <si>
    <t>6.1-③</t>
    <phoneticPr fontId="1"/>
  </si>
  <si>
    <t>6.1-④</t>
    <phoneticPr fontId="1"/>
  </si>
  <si>
    <t>1.2-①</t>
    <phoneticPr fontId="1"/>
  </si>
  <si>
    <t>NA</t>
    <phoneticPr fontId="1"/>
  </si>
  <si>
    <t>回答者の属性</t>
    <rPh sb="0" eb="2">
      <t>カイトウ</t>
    </rPh>
    <rPh sb="2" eb="3">
      <t>シャ</t>
    </rPh>
    <rPh sb="4" eb="6">
      <t>ゾクセイ</t>
    </rPh>
    <phoneticPr fontId="1"/>
  </si>
  <si>
    <t>年齢</t>
    <rPh sb="0" eb="2">
      <t>ネンレイ</t>
    </rPh>
    <phoneticPr fontId="1"/>
  </si>
  <si>
    <t>性別</t>
    <rPh sb="0" eb="2">
      <t>セイベツ</t>
    </rPh>
    <phoneticPr fontId="1"/>
  </si>
  <si>
    <t>職種</t>
    <rPh sb="0" eb="2">
      <t>ショクシュ</t>
    </rPh>
    <phoneticPr fontId="1"/>
  </si>
  <si>
    <t>職業経験年数</t>
    <rPh sb="0" eb="2">
      <t>ショクギョウ</t>
    </rPh>
    <rPh sb="2" eb="4">
      <t>ケイケン</t>
    </rPh>
    <rPh sb="4" eb="6">
      <t>ネンスウ</t>
    </rPh>
    <phoneticPr fontId="1"/>
  </si>
  <si>
    <t>緩和経験年数</t>
    <rPh sb="0" eb="2">
      <t>カンワ</t>
    </rPh>
    <rPh sb="2" eb="4">
      <t>ケイケン</t>
    </rPh>
    <rPh sb="4" eb="6">
      <t>ネンスウ</t>
    </rPh>
    <phoneticPr fontId="1"/>
  </si>
  <si>
    <t>調査期間　　　　　　</t>
    <rPh sb="0" eb="2">
      <t>チョウサ</t>
    </rPh>
    <rPh sb="2" eb="4">
      <t>キカン</t>
    </rPh>
    <phoneticPr fontId="1"/>
  </si>
  <si>
    <t>調査実施責任者名</t>
    <rPh sb="0" eb="2">
      <t>チョウサ</t>
    </rPh>
    <rPh sb="2" eb="4">
      <t>ジッシ</t>
    </rPh>
    <rPh sb="4" eb="7">
      <t>セキニンシャ</t>
    </rPh>
    <rPh sb="7" eb="8">
      <t>メイ</t>
    </rPh>
    <phoneticPr fontId="1"/>
  </si>
  <si>
    <t>施設名</t>
    <rPh sb="0" eb="2">
      <t>シセツ</t>
    </rPh>
    <rPh sb="2" eb="3">
      <t>メイ</t>
    </rPh>
    <phoneticPr fontId="1"/>
  </si>
  <si>
    <t>部署名</t>
    <rPh sb="0" eb="2">
      <t>ブショ</t>
    </rPh>
    <rPh sb="2" eb="3">
      <t>メイ</t>
    </rPh>
    <phoneticPr fontId="1"/>
  </si>
  <si>
    <t>メールアドレス</t>
    <phoneticPr fontId="1"/>
  </si>
  <si>
    <t>連絡先電話番号</t>
    <rPh sb="0" eb="3">
      <t>レンラクサキ</t>
    </rPh>
    <rPh sb="3" eb="5">
      <t>デンワ</t>
    </rPh>
    <rPh sb="5" eb="7">
      <t>バンゴウ</t>
    </rPh>
    <phoneticPr fontId="1"/>
  </si>
  <si>
    <t>集計フォーマット入力日</t>
    <rPh sb="0" eb="2">
      <t>シュウケイ</t>
    </rPh>
    <rPh sb="8" eb="10">
      <t>ニュウリョク</t>
    </rPh>
    <rPh sb="10" eb="11">
      <t>ヒ</t>
    </rPh>
    <phoneticPr fontId="1"/>
  </si>
  <si>
    <t>評価票配布日</t>
    <rPh sb="0" eb="2">
      <t>ヒョウカ</t>
    </rPh>
    <rPh sb="2" eb="3">
      <t>ヒョウ</t>
    </rPh>
    <rPh sb="3" eb="5">
      <t>ハイフ</t>
    </rPh>
    <rPh sb="5" eb="6">
      <t>ビ</t>
    </rPh>
    <phoneticPr fontId="1"/>
  </si>
  <si>
    <t>回収締切日</t>
    <rPh sb="0" eb="2">
      <t>カイシュウ</t>
    </rPh>
    <rPh sb="2" eb="4">
      <t>シメキリ</t>
    </rPh>
    <phoneticPr fontId="1"/>
  </si>
  <si>
    <t>1.ケアに関するニーズの把握と包括的なアセスメント</t>
    <rPh sb="5" eb="6">
      <t>カン</t>
    </rPh>
    <rPh sb="12" eb="14">
      <t>ハアク</t>
    </rPh>
    <rPh sb="15" eb="18">
      <t>ホウカツテキ</t>
    </rPh>
    <phoneticPr fontId="1"/>
  </si>
  <si>
    <t>3.1-①</t>
    <phoneticPr fontId="1"/>
  </si>
  <si>
    <t>A-①</t>
    <phoneticPr fontId="1"/>
  </si>
  <si>
    <t>A-②</t>
    <phoneticPr fontId="1"/>
  </si>
  <si>
    <t>A-③</t>
    <phoneticPr fontId="1"/>
  </si>
  <si>
    <t>A-④</t>
    <phoneticPr fontId="1"/>
  </si>
  <si>
    <t>B-①</t>
    <phoneticPr fontId="1"/>
  </si>
  <si>
    <t>B-②</t>
    <phoneticPr fontId="1"/>
  </si>
  <si>
    <t>自動計算シート ※このシートは修正しないでください。</t>
    <rPh sb="0" eb="2">
      <t>ジドウ</t>
    </rPh>
    <rPh sb="2" eb="4">
      <t>ケイサン</t>
    </rPh>
    <rPh sb="15" eb="17">
      <t>シュウセイ</t>
    </rPh>
    <phoneticPr fontId="1"/>
  </si>
  <si>
    <t>注意！：最頻値は、二つの選択肢が同数の場合は、先に入力した方の値になります</t>
    <rPh sb="0" eb="2">
      <t>チュウイ</t>
    </rPh>
    <rPh sb="4" eb="7">
      <t>サイヒンチ</t>
    </rPh>
    <rPh sb="9" eb="10">
      <t>フタ</t>
    </rPh>
    <rPh sb="12" eb="15">
      <t>センタクシ</t>
    </rPh>
    <rPh sb="16" eb="18">
      <t>ドウスウ</t>
    </rPh>
    <rPh sb="19" eb="21">
      <t>バアイ</t>
    </rPh>
    <rPh sb="23" eb="24">
      <t>サキ</t>
    </rPh>
    <rPh sb="25" eb="27">
      <t>ニュウリョク</t>
    </rPh>
    <rPh sb="29" eb="30">
      <t>ホウ</t>
    </rPh>
    <rPh sb="31" eb="32">
      <t>アタイ</t>
    </rPh>
    <phoneticPr fontId="1"/>
  </si>
  <si>
    <t>A-①</t>
  </si>
  <si>
    <t>A-②</t>
  </si>
  <si>
    <t>A-③</t>
  </si>
  <si>
    <t>B-①</t>
  </si>
  <si>
    <t>B-②</t>
  </si>
  <si>
    <t>（　　　　　　　　　　　　　                    　　）</t>
    <phoneticPr fontId="1"/>
  </si>
  <si>
    <t>（　　　　　　　　　　　　  　                  　　）</t>
    <phoneticPr fontId="1"/>
  </si>
  <si>
    <t>（　　　　　　　　　　　  　      　            　　）</t>
    <phoneticPr fontId="1"/>
  </si>
  <si>
    <t>100名以上の場合、グラフには反映されません。</t>
    <rPh sb="3" eb="6">
      <t>メイイジョウ</t>
    </rPh>
    <rPh sb="7" eb="9">
      <t>バアイ</t>
    </rPh>
    <rPh sb="15" eb="17">
      <t>ハンエイ</t>
    </rPh>
    <phoneticPr fontId="1"/>
  </si>
  <si>
    <t>＊「NA」は数字の０(ゼロ)を入力してください。</t>
    <phoneticPr fontId="1"/>
  </si>
  <si>
    <t>B.地域と患者個別のニーズに基づいた病床運営</t>
    <rPh sb="2" eb="4">
      <t>チイキ</t>
    </rPh>
    <rPh sb="5" eb="7">
      <t>カンジャ</t>
    </rPh>
    <rPh sb="7" eb="9">
      <t>コベツ</t>
    </rPh>
    <rPh sb="14" eb="15">
      <t>モト</t>
    </rPh>
    <rPh sb="18" eb="20">
      <t>ビョウショウ</t>
    </rPh>
    <rPh sb="20" eb="22">
      <t>ウンエイ</t>
    </rPh>
    <phoneticPr fontId="1"/>
  </si>
  <si>
    <t>A.緩和ケア病棟の入退棟基準　</t>
    <phoneticPr fontId="1"/>
  </si>
  <si>
    <t>A.緩和ケア病棟の入退棟基準</t>
    <rPh sb="2" eb="4">
      <t>カンワ</t>
    </rPh>
    <rPh sb="6" eb="8">
      <t>ビョウトウ</t>
    </rPh>
    <rPh sb="9" eb="11">
      <t>ニュウタイ</t>
    </rPh>
    <rPh sb="11" eb="12">
      <t>トウ</t>
    </rPh>
    <rPh sb="12" eb="14">
      <t>キジュン</t>
    </rPh>
    <phoneticPr fontId="1"/>
  </si>
  <si>
    <t>2.1-⑥</t>
    <phoneticPr fontId="1"/>
  </si>
  <si>
    <t>4.1-⑥</t>
    <phoneticPr fontId="1"/>
  </si>
  <si>
    <t>Part3：緩和ケア病棟の理念に沿った病床運営と地域のニーズへの対応の評価</t>
    <rPh sb="6" eb="9">
      <t xml:space="preserve">タショクシュ </t>
    </rPh>
    <rPh sb="10" eb="12">
      <t xml:space="preserve">キョウドウスル </t>
    </rPh>
    <rPh sb="14" eb="15">
      <t xml:space="preserve">バト </t>
    </rPh>
    <rPh sb="16" eb="18">
      <t xml:space="preserve">シセイ </t>
    </rPh>
    <rPh sb="19" eb="21">
      <t>ヒョウカ</t>
    </rPh>
    <phoneticPr fontId="1"/>
  </si>
  <si>
    <t>A.多職種が協働する場</t>
    <rPh sb="2" eb="5">
      <t xml:space="preserve">タショクシュ </t>
    </rPh>
    <rPh sb="6" eb="8">
      <t xml:space="preserve">キョウドウスル </t>
    </rPh>
    <rPh sb="10" eb="11">
      <t xml:space="preserve">バ </t>
    </rPh>
    <phoneticPr fontId="1"/>
  </si>
  <si>
    <t>B.多職種協働の姿勢</t>
    <rPh sb="2" eb="5">
      <t xml:space="preserve">タショクシュ </t>
    </rPh>
    <rPh sb="5" eb="7">
      <t xml:space="preserve">キョウドウノ </t>
    </rPh>
    <rPh sb="8" eb="10">
      <t xml:space="preserve">シセイ </t>
    </rPh>
    <phoneticPr fontId="1"/>
  </si>
  <si>
    <t>B-③</t>
    <phoneticPr fontId="1"/>
  </si>
  <si>
    <t>B-④</t>
    <phoneticPr fontId="1"/>
  </si>
  <si>
    <t>3.2-⑥</t>
    <phoneticPr fontId="1"/>
  </si>
  <si>
    <t>3.2-⑦</t>
    <phoneticPr fontId="1"/>
  </si>
  <si>
    <t>NA</t>
  </si>
  <si>
    <r>
      <t>Part3：</t>
    </r>
    <r>
      <rPr>
        <b/>
        <sz val="11"/>
        <color theme="1"/>
        <rFont val="ＭＳ Ｐゴシック"/>
        <family val="3"/>
        <charset val="128"/>
      </rPr>
      <t>緩和ケア病棟の理念に沿った病床運営と地域のニーズへの対応の評価</t>
    </r>
    <phoneticPr fontId="1"/>
  </si>
  <si>
    <t>A.緩和ケア病棟の入退棟基準　</t>
    <rPh sb="2" eb="4">
      <t>カンワ</t>
    </rPh>
    <rPh sb="6" eb="8">
      <t>ビョウトウ</t>
    </rPh>
    <rPh sb="9" eb="11">
      <t>ニュウタイ</t>
    </rPh>
    <rPh sb="11" eb="12">
      <t>トウ</t>
    </rPh>
    <rPh sb="12" eb="14">
      <t>キジュン</t>
    </rPh>
    <phoneticPr fontId="1"/>
  </si>
  <si>
    <t>Part3：緩和ケア病棟の理念に沿った病床運営と地域のニーズへの対応の評価</t>
    <rPh sb="6" eb="8">
      <t>カンワ</t>
    </rPh>
    <rPh sb="10" eb="12">
      <t>ビョウトウ</t>
    </rPh>
    <rPh sb="13" eb="15">
      <t>リネン</t>
    </rPh>
    <rPh sb="16" eb="17">
      <t>ソ</t>
    </rPh>
    <rPh sb="19" eb="21">
      <t>ビョウショウ</t>
    </rPh>
    <rPh sb="21" eb="23">
      <t>ウンエイ</t>
    </rPh>
    <rPh sb="24" eb="26">
      <t>チイキ</t>
    </rPh>
    <rPh sb="32" eb="34">
      <t>タイオウ</t>
    </rPh>
    <rPh sb="35" eb="37">
      <t>ヒョウカ</t>
    </rPh>
    <phoneticPr fontId="1"/>
  </si>
  <si>
    <t>B.地域と患者個別のニーズに基づいた病床運営</t>
    <phoneticPr fontId="1"/>
  </si>
  <si>
    <r>
      <t xml:space="preserve">  Ａ．</t>
    </r>
    <r>
      <rPr>
        <b/>
        <sz val="10"/>
        <color theme="1"/>
        <rFont val="ＭＳ Ｐゴシック"/>
        <family val="3"/>
        <charset val="128"/>
      </rPr>
      <t>緩和ケア病棟の入退棟基準</t>
    </r>
    <r>
      <rPr>
        <b/>
        <sz val="10"/>
        <color rgb="FFFF0000"/>
        <rFont val="ＭＳ Ｐゴシック"/>
        <family val="3"/>
        <charset val="128"/>
      </rPr>
      <t>　</t>
    </r>
    <phoneticPr fontId="1"/>
  </si>
  <si>
    <r>
      <t xml:space="preserve">  Ｂ．</t>
    </r>
    <r>
      <rPr>
        <b/>
        <sz val="10"/>
        <color theme="1"/>
        <rFont val="ＭＳ Ｐゴシック"/>
        <family val="3"/>
        <charset val="128"/>
      </rPr>
      <t>地域と患者個別のニーズに基づいた病床運営</t>
    </r>
    <phoneticPr fontId="1"/>
  </si>
  <si>
    <t>（     　         年　  　　月　　  　日         ）</t>
    <phoneticPr fontId="1"/>
  </si>
  <si>
    <t>（          　    年　　　  月　　  　日　　     ）</t>
    <phoneticPr fontId="1"/>
  </si>
  <si>
    <t xml:space="preserve">（　　　　　   日間）                               </t>
    <phoneticPr fontId="1"/>
  </si>
  <si>
    <t>（　　　　　　　　　　　  　               　   　　）</t>
    <phoneticPr fontId="1"/>
  </si>
  <si>
    <t>（        　      年　  　　月　　  　日         ）</t>
    <phoneticPr fontId="1"/>
  </si>
  <si>
    <t>（　　　　　　　　　　　  　                    　　）</t>
    <phoneticPr fontId="1"/>
  </si>
  <si>
    <t xml:space="preserve"> PART1:ケアプロセスの実際に関する評価</t>
    <phoneticPr fontId="1"/>
  </si>
  <si>
    <r>
      <t xml:space="preserve"> PART3:</t>
    </r>
    <r>
      <rPr>
        <b/>
        <sz val="11"/>
        <color theme="1"/>
        <rFont val="ＭＳ Ｐゴシック"/>
        <family val="3"/>
        <charset val="128"/>
      </rPr>
      <t>緩和ケア病棟の理念に沿った病床運営と地域のニーズへの対応の評価</t>
    </r>
    <phoneticPr fontId="1"/>
  </si>
  <si>
    <t>Part2：多職種が協働する場と姿勢の評価</t>
    <rPh sb="6" eb="9">
      <t xml:space="preserve">タショクシュガ </t>
    </rPh>
    <rPh sb="10" eb="12">
      <t xml:space="preserve">キョウドウスル </t>
    </rPh>
    <rPh sb="14" eb="15">
      <t xml:space="preserve">バト </t>
    </rPh>
    <rPh sb="16" eb="18">
      <t xml:space="preserve">シセイ </t>
    </rPh>
    <phoneticPr fontId="1"/>
  </si>
  <si>
    <t>Part2：多職種が協働する場と姿勢の評価</t>
    <phoneticPr fontId="1"/>
  </si>
  <si>
    <r>
      <t>A.</t>
    </r>
    <r>
      <rPr>
        <sz val="11"/>
        <color theme="1"/>
        <rFont val="ＭＳ Ｐゴシック"/>
        <family val="3"/>
        <charset val="128"/>
        <scheme val="minor"/>
      </rPr>
      <t>多職種が協働する場</t>
    </r>
    <rPh sb="2" eb="3">
      <t>タ</t>
    </rPh>
    <rPh sb="3" eb="5">
      <t>ショクシュ</t>
    </rPh>
    <rPh sb="6" eb="8">
      <t>キョウドウ</t>
    </rPh>
    <rPh sb="10" eb="11">
      <t>バ</t>
    </rPh>
    <phoneticPr fontId="1"/>
  </si>
  <si>
    <r>
      <t>B.</t>
    </r>
    <r>
      <rPr>
        <sz val="11"/>
        <color theme="1"/>
        <rFont val="ＭＳ Ｐゴシック"/>
        <family val="3"/>
        <charset val="128"/>
        <scheme val="minor"/>
      </rPr>
      <t>多職種協働の姿勢</t>
    </r>
    <rPh sb="2" eb="3">
      <t>タ</t>
    </rPh>
    <rPh sb="3" eb="5">
      <t>ショクシュ</t>
    </rPh>
    <rPh sb="5" eb="7">
      <t>キョウドウ</t>
    </rPh>
    <rPh sb="8" eb="10">
      <t>シセイ</t>
    </rPh>
    <phoneticPr fontId="1"/>
  </si>
  <si>
    <t>Part2：多職種が協働する場と姿勢の評価</t>
    <rPh sb="6" eb="9">
      <t>タショクシュ</t>
    </rPh>
    <rPh sb="10" eb="12">
      <t>キョウドウ</t>
    </rPh>
    <rPh sb="14" eb="15">
      <t>バ</t>
    </rPh>
    <rPh sb="16" eb="18">
      <t>シセイ</t>
    </rPh>
    <rPh sb="19" eb="21">
      <t>ヒョウカ</t>
    </rPh>
    <phoneticPr fontId="1"/>
  </si>
  <si>
    <r>
      <t>A.</t>
    </r>
    <r>
      <rPr>
        <sz val="11"/>
        <color theme="1"/>
        <rFont val="ＭＳ Ｐゴシック"/>
        <family val="3"/>
        <charset val="128"/>
        <scheme val="minor"/>
      </rPr>
      <t>多職種が協働する場　</t>
    </r>
    <rPh sb="2" eb="5">
      <t>タショクシュ</t>
    </rPh>
    <rPh sb="6" eb="8">
      <t>キョウドウ</t>
    </rPh>
    <rPh sb="10" eb="11">
      <t>バ</t>
    </rPh>
    <phoneticPr fontId="1"/>
  </si>
  <si>
    <r>
      <t>B.</t>
    </r>
    <r>
      <rPr>
        <sz val="11"/>
        <color theme="1"/>
        <rFont val="ＭＳ Ｐゴシック"/>
        <family val="3"/>
        <charset val="128"/>
        <scheme val="minor"/>
      </rPr>
      <t>多職種協働の姿勢</t>
    </r>
    <phoneticPr fontId="1"/>
  </si>
  <si>
    <t xml:space="preserve"> PART2:多職種が協働する場と姿勢の評価</t>
    <phoneticPr fontId="1"/>
  </si>
  <si>
    <t xml:space="preserve">  Ａ．多職種が協働する場</t>
    <phoneticPr fontId="1"/>
  </si>
  <si>
    <t xml:space="preserve">  Ｂ．多職種協働の姿勢</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</si>
</sst>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0.0_);[Red]\(0.0\)"/>
    <numFmt numFmtId="177" formatCode="0.0_ "/>
    <numFmt numFmtId="178" formatCode="0_ "/>
    <numFmt numFmtId="179" formatCode="0_);[Red]\(0\)"/>
  </numFmts>
  <fonts count="15" x14ac:knownFonts="1">
    <font>
      <sz val="11"/>
      <color theme="1"/>
      <name val="ＭＳ Ｐゴシック"/>
      <family val="3"/>
      <charset val="128"/>
      <scheme val="minor"/>
    </font>
    <font>
      <sz val="6"/>
      <name val="ＭＳ Ｐゴシック"/>
      <family val="3"/>
      <charset val="128"/>
    </font>
    <font>
      <b/>
      <sz val="11"/>
      <color indexed="8"/>
      <name val="ＭＳ Ｐゴシック"/>
      <family val="3"/>
      <charset val="128"/>
    </font>
    <font>
      <sz val="11"/>
      <color indexed="10"/>
      <name val="ＭＳ Ｐゴシック"/>
      <family val="3"/>
      <charset val="128"/>
    </font>
    <font>
      <b/>
      <sz val="16"/>
      <color indexed="10"/>
      <name val="HG丸ｺﾞｼｯｸM-PRO"/>
      <family val="3"/>
      <charset val="128"/>
    </font>
    <font>
      <b/>
      <sz val="10"/>
      <color indexed="8"/>
      <name val="ＭＳ Ｐゴシック"/>
      <family val="3"/>
      <charset val="128"/>
    </font>
    <font>
      <sz val="14"/>
      <color theme="1"/>
      <name val="ＭＳ Ｐゴシック"/>
      <family val="3"/>
      <charset val="128"/>
      <scheme val="minor"/>
    </font>
    <font>
      <b/>
      <sz val="14"/>
      <color rgb="FFFF0000"/>
      <name val="ＭＳ Ｐゴシック"/>
      <family val="3"/>
      <charset val="128"/>
      <scheme val="minor"/>
    </font>
    <font>
      <sz val="12"/>
      <color rgb="FFFF0000"/>
      <name val="ＭＳ Ｐゴシック"/>
      <family val="3"/>
      <charset val="128"/>
      <scheme val="minor"/>
    </font>
    <font>
      <b/>
      <sz val="11"/>
      <color theme="1"/>
      <name val="ＭＳ Ｐゴシック"/>
      <family val="3"/>
      <charset val="128"/>
      <scheme val="minor"/>
    </font>
    <font>
      <b/>
      <sz val="11"/>
      <color theme="1"/>
      <name val="ＭＳ Ｐゴシック"/>
      <family val="2"/>
      <charset val="128"/>
    </font>
    <font>
      <b/>
      <sz val="10"/>
      <color rgb="FFFF0000"/>
      <name val="ＭＳ Ｐゴシック"/>
      <family val="3"/>
      <charset val="128"/>
    </font>
    <font>
      <b/>
      <sz val="11"/>
      <color theme="1"/>
      <name val="ＭＳ Ｐゴシック"/>
      <family val="3"/>
      <charset val="128"/>
    </font>
    <font>
      <b/>
      <sz val="10"/>
      <color theme="1"/>
      <name val="ＭＳ Ｐゴシック"/>
      <family val="3"/>
      <charset val="128"/>
    </font>
    <font>
      <sz val="11"/>
      <color rgb="FF00B0F0"/>
      <name val="ＭＳ Ｐゴシック"/>
      <family val="3"/>
      <charset val="128"/>
      <scheme val="minor"/>
    </font>
  </fonts>
  <fills count="7">
    <fill>
      <patternFill patternType="none"/>
    </fill>
    <fill>
      <patternFill patternType="gray125"/>
    </fill>
    <fill>
      <patternFill patternType="solid">
        <fgColor indexed="26"/>
        <bgColor indexed="64"/>
      </patternFill>
    </fill>
    <fill>
      <patternFill patternType="solid">
        <fgColor indexed="42"/>
        <bgColor indexed="64"/>
      </patternFill>
    </fill>
    <fill>
      <patternFill patternType="solid">
        <fgColor indexed="29"/>
        <bgColor indexed="64"/>
      </patternFill>
    </fill>
    <fill>
      <patternFill patternType="solid">
        <fgColor indexed="31"/>
        <bgColor indexed="64"/>
      </patternFill>
    </fill>
    <fill>
      <patternFill patternType="solid">
        <fgColor rgb="FFCCCCFF"/>
        <bgColor indexed="64"/>
      </patternFill>
    </fill>
  </fills>
  <borders count="26">
    <border>
      <left/>
      <right/>
      <top/>
      <bottom/>
      <diagonal/>
    </border>
    <border>
      <left/>
      <right/>
      <top style="hair">
        <color auto="1"/>
      </top>
      <bottom style="hair">
        <color auto="1"/>
      </bottom>
      <diagonal/>
    </border>
    <border>
      <left/>
      <right/>
      <top/>
      <bottom style="hair">
        <color auto="1"/>
      </bottom>
      <diagonal/>
    </border>
    <border>
      <left/>
      <right style="thin">
        <color auto="1"/>
      </right>
      <top style="hair">
        <color auto="1"/>
      </top>
      <bottom style="hair">
        <color auto="1"/>
      </bottom>
      <diagonal/>
    </border>
    <border>
      <left style="thin">
        <color auto="1"/>
      </left>
      <right/>
      <top/>
      <bottom/>
      <diagonal/>
    </border>
    <border>
      <left/>
      <right style="thin">
        <color auto="1"/>
      </right>
      <top/>
      <bottom/>
      <diagonal/>
    </border>
    <border>
      <left/>
      <right style="thin">
        <color auto="1"/>
      </right>
      <top/>
      <bottom style="hair">
        <color auto="1"/>
      </bottom>
      <diagonal/>
    </border>
    <border>
      <left style="thin">
        <color auto="1"/>
      </left>
      <right style="thin">
        <color auto="1"/>
      </right>
      <top style="thin">
        <color auto="1"/>
      </top>
      <bottom/>
      <diagonal/>
    </border>
    <border>
      <left style="thin">
        <color auto="1"/>
      </left>
      <right style="thin">
        <color auto="1"/>
      </right>
      <top/>
      <bottom/>
      <diagonal/>
    </border>
    <border>
      <left/>
      <right/>
      <top style="thin">
        <color auto="1"/>
      </top>
      <bottom/>
      <diagonal/>
    </border>
    <border>
      <left/>
      <right style="thin">
        <color auto="1"/>
      </right>
      <top style="thin">
        <color auto="1"/>
      </top>
      <bottom/>
      <diagonal/>
    </border>
    <border>
      <left style="thin">
        <color auto="1"/>
      </left>
      <right style="thin">
        <color auto="1"/>
      </right>
      <top/>
      <bottom style="thin">
        <color auto="1"/>
      </bottom>
      <diagonal/>
    </border>
    <border>
      <left/>
      <right/>
      <top/>
      <bottom style="thin">
        <color auto="1"/>
      </bottom>
      <diagonal/>
    </border>
    <border>
      <left style="thin">
        <color auto="1"/>
      </left>
      <right/>
      <top/>
      <bottom style="thin">
        <color auto="1"/>
      </bottom>
      <diagonal/>
    </border>
    <border>
      <left/>
      <right style="thin">
        <color auto="1"/>
      </right>
      <top/>
      <bottom style="thin">
        <color auto="1"/>
      </bottom>
      <diagonal/>
    </border>
    <border>
      <left style="thin">
        <color auto="1"/>
      </left>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hair">
        <color auto="1"/>
      </bottom>
      <diagonal/>
    </border>
    <border>
      <left style="thin">
        <color auto="1"/>
      </left>
      <right style="thin">
        <color auto="1"/>
      </right>
      <top style="hair">
        <color auto="1"/>
      </top>
      <bottom style="hair">
        <color auto="1"/>
      </bottom>
      <diagonal/>
    </border>
    <border>
      <left style="thin">
        <color auto="1"/>
      </left>
      <right/>
      <top style="hair">
        <color auto="1"/>
      </top>
      <bottom style="thin">
        <color auto="1"/>
      </bottom>
      <diagonal/>
    </border>
    <border>
      <left/>
      <right/>
      <top style="hair">
        <color auto="1"/>
      </top>
      <bottom style="thin">
        <color auto="1"/>
      </bottom>
      <diagonal/>
    </border>
    <border>
      <left/>
      <right style="thin">
        <color auto="1"/>
      </right>
      <top style="hair">
        <color auto="1"/>
      </top>
      <bottom style="thin">
        <color auto="1"/>
      </bottom>
      <diagonal/>
    </border>
    <border>
      <left/>
      <right style="thin">
        <color indexed="64"/>
      </right>
      <top style="thin">
        <color auto="1"/>
      </top>
      <bottom style="hair">
        <color auto="1"/>
      </bottom>
      <diagonal/>
    </border>
    <border>
      <left style="thin">
        <color auto="1"/>
      </left>
      <right style="thin">
        <color auto="1"/>
      </right>
      <top style="hair">
        <color auto="1"/>
      </top>
      <bottom style="thin">
        <color indexed="64"/>
      </bottom>
      <diagonal/>
    </border>
  </borders>
  <cellStyleXfs count="1">
    <xf numFmtId="0" fontId="0" fillId="0" borderId="0">
      <alignment vertical="center"/>
    </xf>
  </cellStyleXfs>
  <cellXfs count="64">
    <xf numFmtId="0" fontId="0" fillId="0" borderId="0" xfId="0">
      <alignment vertical="center"/>
    </xf>
    <xf numFmtId="0" fontId="0" fillId="0" borderId="0" xfId="0" applyAlignment="1">
      <alignment horizontal="center" vertical="center"/>
    </xf>
    <xf numFmtId="49" fontId="0" fillId="0" borderId="0" xfId="0" applyNumberFormat="1" applyAlignment="1">
      <alignment horizontal="center" vertical="center"/>
    </xf>
    <xf numFmtId="176" fontId="0" fillId="0" borderId="0" xfId="0" applyNumberFormat="1">
      <alignment vertical="center"/>
    </xf>
    <xf numFmtId="0" fontId="0" fillId="2" borderId="0" xfId="0" applyFill="1">
      <alignment vertical="center"/>
    </xf>
    <xf numFmtId="0" fontId="0" fillId="3" borderId="0" xfId="0" applyFill="1">
      <alignment vertical="center"/>
    </xf>
    <xf numFmtId="0" fontId="0" fillId="4" borderId="0" xfId="0" applyFill="1">
      <alignment vertical="center"/>
    </xf>
    <xf numFmtId="0" fontId="0" fillId="5" borderId="0" xfId="0" applyFill="1">
      <alignment vertical="center"/>
    </xf>
    <xf numFmtId="0" fontId="2" fillId="0" borderId="0" xfId="0" applyFont="1">
      <alignment vertical="center"/>
    </xf>
    <xf numFmtId="176" fontId="0" fillId="4" borderId="0" xfId="0" applyNumberFormat="1" applyFill="1">
      <alignment vertical="center"/>
    </xf>
    <xf numFmtId="0" fontId="4" fillId="0" borderId="0" xfId="0" applyFont="1">
      <alignment vertical="center"/>
    </xf>
    <xf numFmtId="0" fontId="5" fillId="0" borderId="0" xfId="0" applyFont="1">
      <alignment vertical="center"/>
    </xf>
    <xf numFmtId="177" fontId="0" fillId="0" borderId="0" xfId="0" applyNumberFormat="1">
      <alignment vertical="center"/>
    </xf>
    <xf numFmtId="178" fontId="0" fillId="0" borderId="0" xfId="0" applyNumberFormat="1">
      <alignment vertical="center"/>
    </xf>
    <xf numFmtId="179" fontId="0" fillId="0" borderId="0" xfId="0" applyNumberFormat="1">
      <alignment vertical="center"/>
    </xf>
    <xf numFmtId="0" fontId="0" fillId="0" borderId="1" xfId="0" applyBorder="1">
      <alignment vertical="center"/>
    </xf>
    <xf numFmtId="0" fontId="0" fillId="0" borderId="2" xfId="0" applyBorder="1">
      <alignment vertical="center"/>
    </xf>
    <xf numFmtId="0" fontId="0" fillId="0" borderId="3" xfId="0" applyBorder="1">
      <alignment vertical="center"/>
    </xf>
    <xf numFmtId="0" fontId="0" fillId="0" borderId="4" xfId="0" applyBorder="1">
      <alignment vertical="center"/>
    </xf>
    <xf numFmtId="0" fontId="0" fillId="0" borderId="5" xfId="0" applyBorder="1">
      <alignment vertical="center"/>
    </xf>
    <xf numFmtId="0" fontId="0" fillId="0" borderId="6" xfId="0" applyBorder="1">
      <alignment vertical="center"/>
    </xf>
    <xf numFmtId="0" fontId="0" fillId="0" borderId="7" xfId="0" applyBorder="1">
      <alignment vertical="center"/>
    </xf>
    <xf numFmtId="0" fontId="0" fillId="0" borderId="8" xfId="0" applyBorder="1">
      <alignment vertical="center"/>
    </xf>
    <xf numFmtId="0" fontId="0" fillId="0" borderId="9" xfId="0" applyBorder="1">
      <alignment vertical="center"/>
    </xf>
    <xf numFmtId="0" fontId="0" fillId="0" borderId="10" xfId="0" applyBorder="1">
      <alignment vertical="center"/>
    </xf>
    <xf numFmtId="0" fontId="0" fillId="0" borderId="11" xfId="0" applyBorder="1" applyAlignment="1">
      <alignment horizontal="center" vertical="center"/>
    </xf>
    <xf numFmtId="0" fontId="0" fillId="5" borderId="12" xfId="0" applyFill="1" applyBorder="1">
      <alignment vertical="center"/>
    </xf>
    <xf numFmtId="0" fontId="0" fillId="4" borderId="13" xfId="0" applyFill="1" applyBorder="1">
      <alignment vertical="center"/>
    </xf>
    <xf numFmtId="0" fontId="0" fillId="4" borderId="12" xfId="0" applyFill="1" applyBorder="1">
      <alignment vertical="center"/>
    </xf>
    <xf numFmtId="0" fontId="0" fillId="4" borderId="14" xfId="0" applyFill="1" applyBorder="1">
      <alignment vertical="center"/>
    </xf>
    <xf numFmtId="0" fontId="0" fillId="5" borderId="13" xfId="0" applyFill="1" applyBorder="1">
      <alignment vertical="center"/>
    </xf>
    <xf numFmtId="0" fontId="0" fillId="5" borderId="14" xfId="0" applyFill="1" applyBorder="1">
      <alignment vertical="center"/>
    </xf>
    <xf numFmtId="0" fontId="0" fillId="2" borderId="13" xfId="0" applyFill="1" applyBorder="1">
      <alignment vertical="center"/>
    </xf>
    <xf numFmtId="0" fontId="0" fillId="2" borderId="12" xfId="0" applyFill="1" applyBorder="1">
      <alignment vertical="center"/>
    </xf>
    <xf numFmtId="0" fontId="0" fillId="2" borderId="14" xfId="0" applyFill="1" applyBorder="1">
      <alignment vertical="center"/>
    </xf>
    <xf numFmtId="0" fontId="0" fillId="3" borderId="13" xfId="0" applyFill="1" applyBorder="1">
      <alignment vertical="center"/>
    </xf>
    <xf numFmtId="0" fontId="0" fillId="3" borderId="12" xfId="0" applyFill="1" applyBorder="1">
      <alignment vertical="center"/>
    </xf>
    <xf numFmtId="0" fontId="0" fillId="3" borderId="14" xfId="0" applyFill="1" applyBorder="1">
      <alignment vertical="center"/>
    </xf>
    <xf numFmtId="0" fontId="2" fillId="0" borderId="15" xfId="0" applyFont="1" applyBorder="1">
      <alignment vertical="center"/>
    </xf>
    <xf numFmtId="0" fontId="2" fillId="0" borderId="16" xfId="0" applyFont="1" applyBorder="1">
      <alignment vertical="center"/>
    </xf>
    <xf numFmtId="0" fontId="0" fillId="0" borderId="17" xfId="0" applyBorder="1">
      <alignment vertical="center"/>
    </xf>
    <xf numFmtId="0" fontId="0" fillId="0" borderId="18" xfId="0" applyBorder="1">
      <alignment vertical="center"/>
    </xf>
    <xf numFmtId="49" fontId="0" fillId="0" borderId="0" xfId="0" applyNumberFormat="1">
      <alignment vertical="center"/>
    </xf>
    <xf numFmtId="0" fontId="0" fillId="0" borderId="19" xfId="0" applyBorder="1" applyAlignment="1">
      <alignment horizontal="center" vertical="center"/>
    </xf>
    <xf numFmtId="0" fontId="0" fillId="0" borderId="20" xfId="0" applyBorder="1" applyAlignment="1">
      <alignment horizontal="center" vertical="center"/>
    </xf>
    <xf numFmtId="0" fontId="0" fillId="0" borderId="21" xfId="0" applyBorder="1">
      <alignment vertical="center"/>
    </xf>
    <xf numFmtId="0" fontId="0" fillId="0" borderId="22" xfId="0" applyBorder="1">
      <alignment vertical="center"/>
    </xf>
    <xf numFmtId="0" fontId="0" fillId="0" borderId="23" xfId="0" applyBorder="1">
      <alignment vertical="center"/>
    </xf>
    <xf numFmtId="0" fontId="8" fillId="0" borderId="0" xfId="0" applyFont="1">
      <alignment vertical="center"/>
    </xf>
    <xf numFmtId="0" fontId="9" fillId="0" borderId="0" xfId="0" applyFont="1">
      <alignment vertical="center"/>
    </xf>
    <xf numFmtId="0" fontId="0" fillId="0" borderId="24" xfId="0" applyBorder="1">
      <alignment vertical="center"/>
    </xf>
    <xf numFmtId="0" fontId="4" fillId="0" borderId="16" xfId="0" applyFont="1" applyBorder="1">
      <alignment vertical="center"/>
    </xf>
    <xf numFmtId="0" fontId="3" fillId="0" borderId="16" xfId="0" applyFont="1" applyBorder="1">
      <alignment vertical="center"/>
    </xf>
    <xf numFmtId="0" fontId="0" fillId="0" borderId="15" xfId="0" applyBorder="1">
      <alignment vertical="center"/>
    </xf>
    <xf numFmtId="0" fontId="10" fillId="0" borderId="17" xfId="0" applyFont="1" applyBorder="1">
      <alignment vertical="center"/>
    </xf>
    <xf numFmtId="0" fontId="14" fillId="0" borderId="0" xfId="0" applyFont="1">
      <alignment vertical="center"/>
    </xf>
    <xf numFmtId="0" fontId="12" fillId="0" borderId="16" xfId="0" applyFont="1" applyBorder="1">
      <alignment vertical="center"/>
    </xf>
    <xf numFmtId="0" fontId="12" fillId="0" borderId="0" xfId="0" applyFont="1">
      <alignment vertical="center"/>
    </xf>
    <xf numFmtId="0" fontId="13" fillId="0" borderId="0" xfId="0" applyFont="1">
      <alignment vertical="center"/>
    </xf>
    <xf numFmtId="0" fontId="0" fillId="0" borderId="25" xfId="0" applyBorder="1" applyAlignment="1">
      <alignment horizontal="center" vertical="center"/>
    </xf>
    <xf numFmtId="0" fontId="0" fillId="6" borderId="0" xfId="0" applyFill="1">
      <alignment vertical="center"/>
    </xf>
    <xf numFmtId="0" fontId="7" fillId="0" borderId="0" xfId="0" applyFont="1" applyAlignment="1">
      <alignment horizontal="center" vertical="center"/>
    </xf>
    <xf numFmtId="0" fontId="6" fillId="0" borderId="0" xfId="0" applyFont="1" applyAlignment="1">
      <alignment horizontal="center" vertical="center"/>
    </xf>
    <xf numFmtId="0" fontId="6" fillId="0" borderId="0" xfId="0" applyFont="1" applyAlignment="1">
      <alignment horizontal="left" vertical="center"/>
    </xf>
  </cellXfs>
  <cellStyles count="1">
    <cellStyle name="標準" xfId="0" builtinId="0"/>
  </cellStyles>
  <dxfs count="4">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s>
  <tableStyles count="0" defaultTableStyle="TableStyleMedium2" defaultPivotStyle="PivotStyleLight16"/>
  <colors>
    <mruColors>
      <color rgb="FFCC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eetMetadata" Target="metadata.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calcChain" Target="calcChain.xml"/></Relationships>
</file>

<file path=xl/charts/_rels/chart1.xml.rels><?xml version="1.0" encoding="UTF-8" standalone="yes"?>
<Relationships xmlns="http://schemas.openxmlformats.org/package/2006/relationships"><Relationship Id="rId1" Type="http://schemas.openxmlformats.org/officeDocument/2006/relationships/themeOverride" Target="../theme/themeOverride1.xml"/></Relationships>
</file>

<file path=xl/charts/_rels/chart2.xml.rels><?xml version="1.0" encoding="UTF-8" standalone="yes"?>
<Relationships xmlns="http://schemas.openxmlformats.org/package/2006/relationships"><Relationship Id="rId1" Type="http://schemas.openxmlformats.org/officeDocument/2006/relationships/themeOverride" Target="../theme/themeOverride2.xml"/></Relationships>
</file>

<file path=xl/charts/_rels/chart3.xml.rels><?xml version="1.0" encoding="UTF-8" standalone="yes"?>
<Relationships xmlns="http://schemas.openxmlformats.org/package/2006/relationships"><Relationship Id="rId1" Type="http://schemas.openxmlformats.org/officeDocument/2006/relationships/themeOverride" Target="../theme/themeOverride3.xml"/></Relationships>
</file>

<file path=xl/charts/_rels/chart4.xml.rels><?xml version="1.0" encoding="UTF-8" standalone="yes"?>
<Relationships xmlns="http://schemas.openxmlformats.org/package/2006/relationships"><Relationship Id="rId1" Type="http://schemas.openxmlformats.org/officeDocument/2006/relationships/themeOverride" Target="../theme/themeOverride4.xml"/></Relationships>
</file>

<file path=xl/charts/_rels/chart5.xml.rels><?xml version="1.0" encoding="UTF-8" standalone="yes"?>
<Relationships xmlns="http://schemas.openxmlformats.org/package/2006/relationships"><Relationship Id="rId1" Type="http://schemas.openxmlformats.org/officeDocument/2006/relationships/themeOverride" Target="../theme/themeOverride5.xml"/></Relationships>
</file>

<file path=xl/charts/_rels/chart6.xml.rels><?xml version="1.0" encoding="UTF-8" standalone="yes"?>
<Relationships xmlns="http://schemas.openxmlformats.org/package/2006/relationships"><Relationship Id="rId1" Type="http://schemas.openxmlformats.org/officeDocument/2006/relationships/themeOverride" Target="../theme/themeOverride6.xml"/></Relationships>
</file>

<file path=xl/charts/_rels/chart7.xml.rels><?xml version="1.0" encoding="UTF-8" standalone="yes"?>
<Relationships xmlns="http://schemas.openxmlformats.org/package/2006/relationships"><Relationship Id="rId1" Type="http://schemas.openxmlformats.org/officeDocument/2006/relationships/themeOverride" Target="../theme/themeOverride7.xml"/></Relationships>
</file>

<file path=xl/charts/_rels/chart8.xml.rels><?xml version="1.0" encoding="UTF-8" standalone="yes"?>
<Relationships xmlns="http://schemas.openxmlformats.org/package/2006/relationships"><Relationship Id="rId1" Type="http://schemas.openxmlformats.org/officeDocument/2006/relationships/themeOverride" Target="../theme/themeOverride8.xml"/></Relationships>
</file>

<file path=xl/charts/_rels/chart9.xml.rels><?xml version="1.0" encoding="UTF-8" standalone="yes"?>
<Relationships xmlns="http://schemas.openxmlformats.org/package/2006/relationships"><Relationship Id="rId1" Type="http://schemas.openxmlformats.org/officeDocument/2006/relationships/themeOverride" Target="../theme/themeOverride9.xml"/></Relationships>
</file>

<file path=xl/charts/_rels/chart10.xml.rels><?xml version="1.0" encoding="UTF-8" standalone="yes"?>
<Relationships xmlns="http://schemas.openxmlformats.org/package/2006/relationships"><Relationship Id="rId1" Type="http://schemas.openxmlformats.org/officeDocument/2006/relationships/themeOverride" Target="../theme/themeOverride10.xml"/></Relationships>
</file>

<file path=xl/charts/_rels/chart11.xml.rels><?xml version="1.0" encoding="UTF-8" standalone="yes"?>
<Relationships xmlns="http://schemas.openxmlformats.org/package/2006/relationships"><Relationship Id="rId1" Type="http://schemas.openxmlformats.org/officeDocument/2006/relationships/themeOverride" Target="../theme/themeOverride11.xml"/></Relationships>
</file>

<file path=xl/charts/_rels/chart12.xml.rels><?xml version="1.0" encoding="UTF-8" standalone="yes"?>
<Relationships xmlns="http://schemas.openxmlformats.org/package/2006/relationships"><Relationship Id="rId1" Type="http://schemas.openxmlformats.org/officeDocument/2006/relationships/themeOverride" Target="../theme/themeOverride12.xml"/></Relationships>
</file>

<file path=xl/charts/_rels/chart13.xml.rels><?xml version="1.0" encoding="UTF-8" standalone="yes"?>
<Relationships xmlns="http://schemas.openxmlformats.org/package/2006/relationships"><Relationship Id="rId1" Type="http://schemas.openxmlformats.org/officeDocument/2006/relationships/themeOverride" Target="../theme/themeOverride13.xml"/></Relationships>
</file>

<file path=xl/charts/_rels/chart14.xml.rels><?xml version="1.0" encoding="UTF-8" standalone="yes"?>
<Relationships xmlns="http://schemas.openxmlformats.org/package/2006/relationships"><Relationship Id="rId1" Type="http://schemas.openxmlformats.org/officeDocument/2006/relationships/themeOverride" Target="../theme/themeOverride14.xml"/></Relationships>
</file>

<file path=xl/charts/_rels/chart15.xml.rels><?xml version="1.0" encoding="UTF-8" standalone="yes"?>
<Relationships xmlns="http://schemas.openxmlformats.org/package/2006/relationships"><Relationship Id="rId1" Type="http://schemas.openxmlformats.org/officeDocument/2006/relationships/themeOverride" Target="../theme/themeOverride15.xml"/></Relationships>
</file>

<file path=xl/charts/_rels/chart16.xml.rels><?xml version="1.0" encoding="UTF-8" standalone="yes"?>
<Relationships xmlns="http://schemas.openxmlformats.org/package/2006/relationships"><Relationship Id="rId1" Type="http://schemas.openxmlformats.org/officeDocument/2006/relationships/themeOverride" Target="../theme/themeOverride16.xml"/></Relationships>
</file>

<file path=xl/charts/_rels/chart17.xml.rels><?xml version="1.0" encoding="UTF-8" standalone="yes"?>
<Relationships xmlns="http://schemas.openxmlformats.org/package/2006/relationships"><Relationship Id="rId1" Type="http://schemas.openxmlformats.org/officeDocument/2006/relationships/themeOverride" Target="../theme/themeOverride17.xml"/></Relationships>
</file>

<file path=xl/charts/_rels/chart18.xml.rels><?xml version="1.0" encoding="UTF-8" standalone="yes"?>
<Relationships xmlns="http://schemas.openxmlformats.org/package/2006/relationships"><Relationship Id="rId1" Type="http://schemas.openxmlformats.org/officeDocument/2006/relationships/themeOverride" Target="../theme/themeOverride18.xml"/></Relationships>
</file>

<file path=xl/charts/_rels/chart19.xml.rels><?xml version="1.0" encoding="UTF-8" standalone="yes"?>
<Relationships xmlns="http://schemas.openxmlformats.org/package/2006/relationships"><Relationship Id="rId1" Type="http://schemas.openxmlformats.org/officeDocument/2006/relationships/themeOverride" Target="../theme/themeOverride19.xml"/></Relationships>
</file>

<file path=xl/charts/_rels/chart20.xml.rels><?xml version="1.0" encoding="UTF-8" standalone="yes"?>
<Relationships xmlns="http://schemas.openxmlformats.org/package/2006/relationships"><Relationship Id="rId1" Type="http://schemas.openxmlformats.org/officeDocument/2006/relationships/themeOverride" Target="../theme/themeOverride20.xml"/></Relationships>
</file>

<file path=xl/charts/_rels/chart21.xml.rels><?xml version="1.0" encoding="UTF-8" standalone="yes"?>
<Relationships xmlns="http://schemas.openxmlformats.org/package/2006/relationships"><Relationship Id="rId1" Type="http://schemas.openxmlformats.org/officeDocument/2006/relationships/themeOverride" Target="../theme/themeOverride21.xml"/></Relationships>
</file>

<file path=xl/charts/_rels/chart22.xml.rels><?xml version="1.0" encoding="UTF-8" standalone="yes"?>
<Relationships xmlns="http://schemas.openxmlformats.org/package/2006/relationships"><Relationship Id="rId1" Type="http://schemas.openxmlformats.org/officeDocument/2006/relationships/themeOverride" Target="../theme/themeOverride22.xml"/></Relationships>
</file>

<file path=xl/charts/_rels/chart23.xml.rels><?xml version="1.0" encoding="UTF-8" standalone="yes"?>
<Relationships xmlns="http://schemas.openxmlformats.org/package/2006/relationships"><Relationship Id="rId1" Type="http://schemas.openxmlformats.org/officeDocument/2006/relationships/themeOverride" Target="../theme/themeOverride23.xml"/></Relationships>
</file>

<file path=xl/charts/_rels/chart24.xml.rels><?xml version="1.0" encoding="UTF-8" standalone="yes"?>
<Relationships xmlns="http://schemas.openxmlformats.org/package/2006/relationships"><Relationship Id="rId1" Type="http://schemas.openxmlformats.org/officeDocument/2006/relationships/themeOverride" Target="../theme/themeOverride24.xml"/></Relationships>
</file>

<file path=xl/charts/_rels/chart25.xml.rels><?xml version="1.0" encoding="UTF-8" standalone="yes"?>
<Relationships xmlns="http://schemas.openxmlformats.org/package/2006/relationships"><Relationship Id="rId1" Type="http://schemas.openxmlformats.org/officeDocument/2006/relationships/themeOverride" Target="../theme/themeOverride25.xml"/></Relationships>
</file>

<file path=xl/charts/_rels/chart26.xml.rels><?xml version="1.0" encoding="UTF-8" standalone="yes"?>
<Relationships xmlns="http://schemas.openxmlformats.org/package/2006/relationships"><Relationship Id="rId1" Type="http://schemas.openxmlformats.org/officeDocument/2006/relationships/themeOverride" Target="../theme/themeOverride26.xml"/></Relationships>
</file>

<file path=xl/charts/_rels/chart27.xml.rels><?xml version="1.0" encoding="UTF-8" standalone="yes"?>
<Relationships xmlns="http://schemas.openxmlformats.org/package/2006/relationships"><Relationship Id="rId1" Type="http://schemas.openxmlformats.org/officeDocument/2006/relationships/themeOverride" Target="../theme/themeOverride27.xml"/></Relationships>
</file>

<file path=xl/charts/_rels/chart28.xml.rels><?xml version="1.0" encoding="UTF-8" standalone="yes"?>
<Relationships xmlns="http://schemas.openxmlformats.org/package/2006/relationships"><Relationship Id="rId1" Type="http://schemas.openxmlformats.org/officeDocument/2006/relationships/themeOverride" Target="../theme/themeOverride28.xml"/></Relationships>
</file>

<file path=xl/charts/_rels/chart29.xml.rels><?xml version="1.0" encoding="UTF-8" standalone="yes"?>
<Relationships xmlns="http://schemas.openxmlformats.org/package/2006/relationships"><Relationship Id="rId1" Type="http://schemas.openxmlformats.org/officeDocument/2006/relationships/themeOverride" Target="../theme/themeOverride29.xml"/></Relationships>
</file>

<file path=xl/charts/_rels/chart30.xml.rels><?xml version="1.0" encoding="UTF-8" standalone="yes"?>
<Relationships xmlns="http://schemas.openxmlformats.org/package/2006/relationships"><Relationship Id="rId1" Type="http://schemas.openxmlformats.org/officeDocument/2006/relationships/themeOverride" Target="../theme/themeOverride30.xml"/></Relationships>
</file>

<file path=xl/charts/_rels/chart31.xml.rels><?xml version="1.0" encoding="UTF-8" standalone="yes"?>
<Relationships xmlns="http://schemas.openxmlformats.org/package/2006/relationships"><Relationship Id="rId1" Type="http://schemas.openxmlformats.org/officeDocument/2006/relationships/themeOverride" Target="../theme/themeOverride31.xml"/></Relationships>
</file>

<file path=xl/charts/_rels/chart32.xml.rels><?xml version="1.0" encoding="UTF-8" standalone="yes"?>
<Relationships xmlns="http://schemas.openxmlformats.org/package/2006/relationships"><Relationship Id="rId1" Type="http://schemas.openxmlformats.org/officeDocument/2006/relationships/themeOverride" Target="../theme/themeOverride32.xml"/></Relationships>
</file>

<file path=xl/charts/_rels/chart33.xml.rels><?xml version="1.0" encoding="UTF-8" standalone="yes"?>
<Relationships xmlns="http://schemas.openxmlformats.org/package/2006/relationships"><Relationship Id="rId1" Type="http://schemas.openxmlformats.org/officeDocument/2006/relationships/themeOverride" Target="../theme/themeOverride33.xml"/></Relationships>
</file>

<file path=xl/charts/_rels/chart35.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6.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7.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38.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39.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40.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41.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42.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43.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44.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45.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46.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47.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_rels/chart48.xml.rels><?xml version="1.0" encoding="UTF-8" standalone="yes"?>
<Relationships xmlns="http://schemas.openxmlformats.org/package/2006/relationships"><Relationship Id="rId2" Type="http://schemas.microsoft.com/office/2011/relationships/chartColorStyle" Target="colors14.xml"/><Relationship Id="rId1" Type="http://schemas.microsoft.com/office/2011/relationships/chartStyle" Target="style14.xml"/></Relationships>
</file>

<file path=xl/charts/_rels/chart49.xml.rels><?xml version="1.0" encoding="UTF-8" standalone="yes"?>
<Relationships xmlns="http://schemas.openxmlformats.org/package/2006/relationships"><Relationship Id="rId2" Type="http://schemas.microsoft.com/office/2011/relationships/chartColorStyle" Target="colors15.xml"/><Relationship Id="rId1" Type="http://schemas.microsoft.com/office/2011/relationships/chartStyle" Target="style15.xml"/></Relationships>
</file>

<file path=xl/charts/_rels/chart50.xml.rels><?xml version="1.0" encoding="UTF-8" standalone="yes"?>
<Relationships xmlns="http://schemas.openxmlformats.org/package/2006/relationships"><Relationship Id="rId2" Type="http://schemas.microsoft.com/office/2011/relationships/chartColorStyle" Target="colors16.xml"/><Relationship Id="rId1" Type="http://schemas.microsoft.com/office/2011/relationships/chartStyle" Target="style16.xml"/></Relationships>
</file>

<file path=xl/charts/_rels/chart51.xml.rels><?xml version="1.0" encoding="UTF-8" standalone="yes"?>
<Relationships xmlns="http://schemas.openxmlformats.org/package/2006/relationships"><Relationship Id="rId2" Type="http://schemas.microsoft.com/office/2011/relationships/chartColorStyle" Target="colors17.xml"/><Relationship Id="rId1" Type="http://schemas.microsoft.com/office/2011/relationships/chartStyle" Target="style17.xml"/></Relationships>
</file>

<file path=xl/charts/_rels/chart52.xml.rels><?xml version="1.0" encoding="UTF-8" standalone="yes"?>
<Relationships xmlns="http://schemas.openxmlformats.org/package/2006/relationships"><Relationship Id="rId2" Type="http://schemas.microsoft.com/office/2011/relationships/chartColorStyle" Target="colors18.xml"/><Relationship Id="rId1" Type="http://schemas.microsoft.com/office/2011/relationships/chartStyle" Target="style18.xml"/></Relationships>
</file>

<file path=xl/charts/_rels/chart53.xml.rels><?xml version="1.0" encoding="UTF-8" standalone="yes"?>
<Relationships xmlns="http://schemas.openxmlformats.org/package/2006/relationships"><Relationship Id="rId2" Type="http://schemas.microsoft.com/office/2011/relationships/chartColorStyle" Target="colors19.xml"/><Relationship Id="rId1" Type="http://schemas.microsoft.com/office/2011/relationships/chartStyle" Target="style19.xml"/></Relationships>
</file>

<file path=xl/charts/_rels/chart54.xml.rels><?xml version="1.0" encoding="UTF-8" standalone="yes"?>
<Relationships xmlns="http://schemas.openxmlformats.org/package/2006/relationships"><Relationship Id="rId2" Type="http://schemas.microsoft.com/office/2011/relationships/chartColorStyle" Target="colors20.xml"/><Relationship Id="rId1" Type="http://schemas.microsoft.com/office/2011/relationships/chartStyle" Target="style20.xml"/></Relationships>
</file>

<file path=xl/charts/_rels/chart55.xml.rels><?xml version="1.0" encoding="UTF-8" standalone="yes"?>
<Relationships xmlns="http://schemas.openxmlformats.org/package/2006/relationships"><Relationship Id="rId2" Type="http://schemas.microsoft.com/office/2011/relationships/chartColorStyle" Target="colors21.xml"/><Relationship Id="rId1" Type="http://schemas.microsoft.com/office/2011/relationships/chartStyle" Target="style21.xml"/></Relationships>
</file>

<file path=xl/charts/_rels/chart56.xml.rels><?xml version="1.0" encoding="UTF-8" standalone="yes"?>
<Relationships xmlns="http://schemas.openxmlformats.org/package/2006/relationships"><Relationship Id="rId2" Type="http://schemas.microsoft.com/office/2011/relationships/chartColorStyle" Target="colors22.xml"/><Relationship Id="rId1" Type="http://schemas.microsoft.com/office/2011/relationships/chartStyle" Target="style22.xml"/></Relationships>
</file>

<file path=xl/charts/_rels/chart57.xml.rels><?xml version="1.0" encoding="UTF-8" standalone="yes"?>
<Relationships xmlns="http://schemas.openxmlformats.org/package/2006/relationships"><Relationship Id="rId2" Type="http://schemas.microsoft.com/office/2011/relationships/chartColorStyle" Target="colors23.xml"/><Relationship Id="rId1" Type="http://schemas.microsoft.com/office/2011/relationships/chartStyle" Target="style23.xml"/></Relationships>
</file>

<file path=xl/charts/_rels/chart58.xml.rels><?xml version="1.0" encoding="UTF-8" standalone="yes"?>
<Relationships xmlns="http://schemas.openxmlformats.org/package/2006/relationships"><Relationship Id="rId2" Type="http://schemas.microsoft.com/office/2011/relationships/chartColorStyle" Target="colors24.xml"/><Relationship Id="rId1" Type="http://schemas.microsoft.com/office/2011/relationships/chartStyle" Target="style2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ltLang="ja-JP" sz="1100"/>
              <a:t>1.1-①</a:t>
            </a:r>
            <a:r>
              <a:rPr lang="ja-JP" altLang="en-US" sz="1100"/>
              <a:t>患者の疼痛などの身体症状　　　に関するニーズを把握している</a:t>
            </a:r>
          </a:p>
        </c:rich>
      </c:tx>
      <c:layout>
        <c:manualLayout>
          <c:xMode val="edge"/>
          <c:yMode val="edge"/>
          <c:x val="0.16230742896268399"/>
          <c:y val="2.2727107028288101E-2"/>
        </c:manualLayout>
      </c:layout>
      <c:overlay val="0"/>
      <c:spPr>
        <a:noFill/>
        <a:ln w="25400">
          <a:noFill/>
        </a:ln>
      </c:spPr>
    </c:title>
    <c:autoTitleDeleted val="0"/>
    <c:plotArea>
      <c:layout>
        <c:manualLayout>
          <c:layoutTarget val="inner"/>
          <c:xMode val="edge"/>
          <c:yMode val="edge"/>
          <c:x val="0.102484627457522"/>
          <c:y val="0.25347295129775443"/>
          <c:w val="0.86024975168889495"/>
          <c:h val="0.63194699620880723"/>
        </c:manualLayout>
      </c:layout>
      <c:barChart>
        <c:barDir val="col"/>
        <c:grouping val="clustered"/>
        <c:varyColors val="0"/>
        <c:ser>
          <c:idx val="0"/>
          <c:order val="0"/>
          <c:tx>
            <c:strRef>
              <c:f>計算式!$G$10</c:f>
              <c:strCache>
                <c:ptCount val="1"/>
                <c:pt idx="0">
                  <c:v>1.1-①</c:v>
                </c:pt>
              </c:strCache>
            </c:strRef>
          </c:tx>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strRef>
              <c:f>計算式!$F$11:$F$16</c:f>
              <c:strCache>
                <c:ptCount val="6"/>
                <c:pt idx="0">
                  <c:v>5</c:v>
                </c:pt>
                <c:pt idx="1">
                  <c:v>4</c:v>
                </c:pt>
                <c:pt idx="2">
                  <c:v>3</c:v>
                </c:pt>
                <c:pt idx="3">
                  <c:v>2</c:v>
                </c:pt>
                <c:pt idx="4">
                  <c:v>1</c:v>
                </c:pt>
                <c:pt idx="5">
                  <c:v>NA</c:v>
                </c:pt>
              </c:strCache>
            </c:strRef>
          </c:cat>
          <c:val>
            <c:numRef>
              <c:f>計算式!$G$11:$G$16</c:f>
              <c:numCache>
                <c:formatCode>General</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0-E725-4580-B79F-620EA900D6FA}"/>
            </c:ext>
          </c:extLst>
        </c:ser>
        <c:dLbls>
          <c:showLegendKey val="0"/>
          <c:showVal val="0"/>
          <c:showCatName val="0"/>
          <c:showSerName val="0"/>
          <c:showPercent val="0"/>
          <c:showBubbleSize val="0"/>
        </c:dLbls>
        <c:gapWidth val="150"/>
        <c:axId val="487546464"/>
        <c:axId val="487537760"/>
      </c:barChart>
      <c:catAx>
        <c:axId val="487546464"/>
        <c:scaling>
          <c:orientation val="minMax"/>
        </c:scaling>
        <c:delete val="0"/>
        <c:axPos val="b"/>
        <c:numFmt formatCode="General" sourceLinked="1"/>
        <c:majorTickMark val="out"/>
        <c:minorTickMark val="none"/>
        <c:tickLblPos val="nextTo"/>
        <c:crossAx val="487537760"/>
        <c:crosses val="autoZero"/>
        <c:auto val="1"/>
        <c:lblAlgn val="ctr"/>
        <c:lblOffset val="100"/>
        <c:noMultiLvlLbl val="0"/>
      </c:catAx>
      <c:valAx>
        <c:axId val="487537760"/>
        <c:scaling>
          <c:orientation val="minMax"/>
        </c:scaling>
        <c:delete val="0"/>
        <c:axPos val="l"/>
        <c:majorGridlines/>
        <c:numFmt formatCode="General" sourceLinked="1"/>
        <c:majorTickMark val="out"/>
        <c:minorTickMark val="none"/>
        <c:tickLblPos val="nextTo"/>
        <c:spPr>
          <a:ln>
            <a:solidFill>
              <a:sysClr val="window" lastClr="FFFFFF"/>
            </a:solidFill>
          </a:ln>
        </c:spPr>
        <c:crossAx val="487546464"/>
        <c:crosses val="autoZero"/>
        <c:crossBetween val="between"/>
        <c:majorUnit val="10"/>
        <c:minorUnit val="0.2"/>
      </c:valAx>
    </c:plotArea>
    <c:plotVisOnly val="1"/>
    <c:dispBlanksAs val="gap"/>
    <c:showDLblsOverMax val="0"/>
  </c:chart>
  <c:printSettings>
    <c:headerFooter/>
    <c:pageMargins b="0.75" l="0.7" r="0.7" t="0.75" header="0.3" footer="0.3"/>
    <c:pageSetup orientation="portrait"/>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ltLang="ja-JP" sz="1100"/>
              <a:t>1.1-②</a:t>
            </a:r>
            <a:r>
              <a:rPr lang="ja-JP" altLang="en-US" sz="1100"/>
              <a:t>患者の精神・心理的な　　　　　ニーズを把握している</a:t>
            </a:r>
          </a:p>
        </c:rich>
      </c:tx>
      <c:overlay val="0"/>
      <c:spPr>
        <a:noFill/>
        <a:ln w="25400">
          <a:noFill/>
        </a:ln>
      </c:spPr>
    </c:title>
    <c:autoTitleDeleted val="0"/>
    <c:plotArea>
      <c:layout>
        <c:manualLayout>
          <c:layoutTarget val="inner"/>
          <c:xMode val="edge"/>
          <c:yMode val="edge"/>
          <c:x val="0.113924226667923"/>
          <c:y val="0.24305628463108778"/>
          <c:w val="0.84177345260187897"/>
          <c:h val="0.64236329833770778"/>
        </c:manualLayout>
      </c:layout>
      <c:barChart>
        <c:barDir val="col"/>
        <c:grouping val="clustered"/>
        <c:varyColors val="0"/>
        <c:ser>
          <c:idx val="0"/>
          <c:order val="0"/>
          <c:tx>
            <c:strRef>
              <c:f>計算式!$H$17</c:f>
              <c:strCache>
                <c:ptCount val="1"/>
                <c:pt idx="0">
                  <c:v>1.1-②</c:v>
                </c:pt>
              </c:strCache>
            </c:strRef>
          </c:tx>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strRef>
              <c:f>計算式!$G$18:$G$23</c:f>
              <c:strCache>
                <c:ptCount val="6"/>
                <c:pt idx="0">
                  <c:v>5</c:v>
                </c:pt>
                <c:pt idx="1">
                  <c:v>4</c:v>
                </c:pt>
                <c:pt idx="2">
                  <c:v>3</c:v>
                </c:pt>
                <c:pt idx="3">
                  <c:v>2</c:v>
                </c:pt>
                <c:pt idx="4">
                  <c:v>1</c:v>
                </c:pt>
                <c:pt idx="5">
                  <c:v>NA</c:v>
                </c:pt>
              </c:strCache>
            </c:strRef>
          </c:cat>
          <c:val>
            <c:numRef>
              <c:f>計算式!$H$18:$H$23</c:f>
              <c:numCache>
                <c:formatCode>General</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0-88CA-46CF-A0C7-CFB0A4549A69}"/>
            </c:ext>
          </c:extLst>
        </c:ser>
        <c:dLbls>
          <c:showLegendKey val="0"/>
          <c:showVal val="0"/>
          <c:showCatName val="0"/>
          <c:showSerName val="0"/>
          <c:showPercent val="0"/>
          <c:showBubbleSize val="0"/>
        </c:dLbls>
        <c:gapWidth val="150"/>
        <c:axId val="487538304"/>
        <c:axId val="487544832"/>
      </c:barChart>
      <c:catAx>
        <c:axId val="487538304"/>
        <c:scaling>
          <c:orientation val="minMax"/>
        </c:scaling>
        <c:delete val="0"/>
        <c:axPos val="b"/>
        <c:numFmt formatCode="General" sourceLinked="1"/>
        <c:majorTickMark val="out"/>
        <c:minorTickMark val="none"/>
        <c:tickLblPos val="nextTo"/>
        <c:crossAx val="487544832"/>
        <c:crosses val="autoZero"/>
        <c:auto val="1"/>
        <c:lblAlgn val="ctr"/>
        <c:lblOffset val="100"/>
        <c:noMultiLvlLbl val="0"/>
      </c:catAx>
      <c:valAx>
        <c:axId val="487544832"/>
        <c:scaling>
          <c:orientation val="minMax"/>
        </c:scaling>
        <c:delete val="0"/>
        <c:axPos val="l"/>
        <c:majorGridlines/>
        <c:numFmt formatCode="General" sourceLinked="1"/>
        <c:majorTickMark val="out"/>
        <c:minorTickMark val="none"/>
        <c:tickLblPos val="nextTo"/>
        <c:spPr>
          <a:ln>
            <a:solidFill>
              <a:sysClr val="window" lastClr="FFFFFF"/>
            </a:solidFill>
          </a:ln>
        </c:spPr>
        <c:crossAx val="487538304"/>
        <c:crosses val="autoZero"/>
        <c:crossBetween val="between"/>
        <c:majorUnit val="10"/>
        <c:minorUnit val="0.2"/>
      </c:valAx>
    </c:plotArea>
    <c:plotVisOnly val="1"/>
    <c:dispBlanksAs val="gap"/>
    <c:showDLblsOverMax val="0"/>
  </c:chart>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a:pPr>
            <a:r>
              <a:rPr lang="en-US" altLang="ja-JP" sz="1100"/>
              <a:t>1.1-③</a:t>
            </a:r>
            <a:r>
              <a:rPr lang="ja-JP" altLang="en-US" sz="1100"/>
              <a:t>患者の社会的・生活上の　　　ニーズを把握している</a:t>
            </a:r>
          </a:p>
        </c:rich>
      </c:tx>
      <c:overlay val="0"/>
      <c:spPr>
        <a:noFill/>
        <a:ln w="25400">
          <a:noFill/>
        </a:ln>
      </c:spPr>
    </c:title>
    <c:autoTitleDeleted val="0"/>
    <c:plotArea>
      <c:layout>
        <c:manualLayout>
          <c:layoutTarget val="inner"/>
          <c:xMode val="edge"/>
          <c:yMode val="edge"/>
          <c:x val="0.105919325348415"/>
          <c:y val="0.21180627375716701"/>
          <c:w val="0.84423932851236505"/>
          <c:h val="0.67014116123169398"/>
        </c:manualLayout>
      </c:layout>
      <c:barChart>
        <c:barDir val="col"/>
        <c:grouping val="clustered"/>
        <c:varyColors val="0"/>
        <c:ser>
          <c:idx val="0"/>
          <c:order val="0"/>
          <c:tx>
            <c:strRef>
              <c:f>計算式!$I$24</c:f>
              <c:strCache>
                <c:ptCount val="1"/>
                <c:pt idx="0">
                  <c:v>1.1-③</c:v>
                </c:pt>
              </c:strCache>
            </c:strRef>
          </c:tx>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strRef>
              <c:f>計算式!$H$25:$H$30</c:f>
              <c:strCache>
                <c:ptCount val="6"/>
                <c:pt idx="0">
                  <c:v>5</c:v>
                </c:pt>
                <c:pt idx="1">
                  <c:v>4</c:v>
                </c:pt>
                <c:pt idx="2">
                  <c:v>3</c:v>
                </c:pt>
                <c:pt idx="3">
                  <c:v>2</c:v>
                </c:pt>
                <c:pt idx="4">
                  <c:v>1</c:v>
                </c:pt>
                <c:pt idx="5">
                  <c:v>NA</c:v>
                </c:pt>
              </c:strCache>
            </c:strRef>
          </c:cat>
          <c:val>
            <c:numRef>
              <c:f>計算式!$I$25:$I$30</c:f>
              <c:numCache>
                <c:formatCode>General</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0-D802-4028-9170-4962263BCD07}"/>
            </c:ext>
          </c:extLst>
        </c:ser>
        <c:dLbls>
          <c:showLegendKey val="0"/>
          <c:showVal val="0"/>
          <c:showCatName val="0"/>
          <c:showSerName val="0"/>
          <c:showPercent val="0"/>
          <c:showBubbleSize val="0"/>
        </c:dLbls>
        <c:gapWidth val="150"/>
        <c:axId val="487547008"/>
        <c:axId val="487549728"/>
      </c:barChart>
      <c:catAx>
        <c:axId val="487547008"/>
        <c:scaling>
          <c:orientation val="minMax"/>
        </c:scaling>
        <c:delete val="0"/>
        <c:axPos val="b"/>
        <c:numFmt formatCode="General" sourceLinked="1"/>
        <c:majorTickMark val="out"/>
        <c:minorTickMark val="none"/>
        <c:tickLblPos val="nextTo"/>
        <c:crossAx val="487549728"/>
        <c:crosses val="autoZero"/>
        <c:auto val="1"/>
        <c:lblAlgn val="ctr"/>
        <c:lblOffset val="100"/>
        <c:noMultiLvlLbl val="0"/>
      </c:catAx>
      <c:valAx>
        <c:axId val="487549728"/>
        <c:scaling>
          <c:orientation val="minMax"/>
        </c:scaling>
        <c:delete val="0"/>
        <c:axPos val="l"/>
        <c:majorGridlines/>
        <c:numFmt formatCode="General" sourceLinked="1"/>
        <c:majorTickMark val="out"/>
        <c:minorTickMark val="none"/>
        <c:tickLblPos val="nextTo"/>
        <c:spPr>
          <a:ln>
            <a:solidFill>
              <a:sysClr val="window" lastClr="FFFFFF"/>
            </a:solidFill>
          </a:ln>
        </c:spPr>
        <c:crossAx val="487547008"/>
        <c:crosses val="autoZero"/>
        <c:crossBetween val="between"/>
        <c:majorUnit val="10"/>
        <c:minorUnit val="0.2"/>
      </c:valAx>
    </c:plotArea>
    <c:plotVisOnly val="1"/>
    <c:dispBlanksAs val="gap"/>
    <c:showDLblsOverMax val="0"/>
  </c:chart>
  <c:printSettings>
    <c:headerFooter/>
    <c:pageMargins b="0.75" l="0.7" r="0.7" t="0.75" header="0.3" footer="0.3"/>
    <c:pageSetup orientation="portrait"/>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a:pPr>
            <a:r>
              <a:rPr lang="en-US" altLang="ja-JP" sz="1100"/>
              <a:t>1.1-④</a:t>
            </a:r>
            <a:r>
              <a:rPr lang="ja-JP" altLang="en-US" sz="1100"/>
              <a:t>患者のスピリチュアルな　　　　ニーズを把握している</a:t>
            </a:r>
          </a:p>
        </c:rich>
      </c:tx>
      <c:overlay val="0"/>
      <c:spPr>
        <a:noFill/>
        <a:ln w="25400">
          <a:noFill/>
        </a:ln>
      </c:spPr>
    </c:title>
    <c:autoTitleDeleted val="0"/>
    <c:plotArea>
      <c:layout>
        <c:manualLayout>
          <c:layoutTarget val="inner"/>
          <c:xMode val="edge"/>
          <c:yMode val="edge"/>
          <c:x val="0.105919325348415"/>
          <c:y val="0.21180627375716701"/>
          <c:w val="0.84423932851236505"/>
          <c:h val="0.67014116123169398"/>
        </c:manualLayout>
      </c:layout>
      <c:barChart>
        <c:barDir val="col"/>
        <c:grouping val="clustered"/>
        <c:varyColors val="0"/>
        <c:ser>
          <c:idx val="0"/>
          <c:order val="0"/>
          <c:tx>
            <c:strRef>
              <c:f>計算式!$J$31</c:f>
              <c:strCache>
                <c:ptCount val="1"/>
                <c:pt idx="0">
                  <c:v>1.1-④</c:v>
                </c:pt>
              </c:strCache>
            </c:strRef>
          </c:tx>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strRef>
              <c:f>計算式!$I$32:$I$37</c:f>
              <c:strCache>
                <c:ptCount val="6"/>
                <c:pt idx="0">
                  <c:v>5</c:v>
                </c:pt>
                <c:pt idx="1">
                  <c:v>4</c:v>
                </c:pt>
                <c:pt idx="2">
                  <c:v>3</c:v>
                </c:pt>
                <c:pt idx="3">
                  <c:v>2</c:v>
                </c:pt>
                <c:pt idx="4">
                  <c:v>1</c:v>
                </c:pt>
                <c:pt idx="5">
                  <c:v>NA</c:v>
                </c:pt>
              </c:strCache>
            </c:strRef>
          </c:cat>
          <c:val>
            <c:numRef>
              <c:f>計算式!$J$32:$J$37</c:f>
              <c:numCache>
                <c:formatCode>General</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0-3E9A-4D49-9F82-8CABF0665327}"/>
            </c:ext>
          </c:extLst>
        </c:ser>
        <c:dLbls>
          <c:showLegendKey val="0"/>
          <c:showVal val="0"/>
          <c:showCatName val="0"/>
          <c:showSerName val="0"/>
          <c:showPercent val="0"/>
          <c:showBubbleSize val="0"/>
        </c:dLbls>
        <c:gapWidth val="150"/>
        <c:axId val="487545376"/>
        <c:axId val="487547552"/>
      </c:barChart>
      <c:catAx>
        <c:axId val="487545376"/>
        <c:scaling>
          <c:orientation val="minMax"/>
        </c:scaling>
        <c:delete val="0"/>
        <c:axPos val="b"/>
        <c:numFmt formatCode="General" sourceLinked="1"/>
        <c:majorTickMark val="out"/>
        <c:minorTickMark val="none"/>
        <c:tickLblPos val="nextTo"/>
        <c:crossAx val="487547552"/>
        <c:crosses val="autoZero"/>
        <c:auto val="1"/>
        <c:lblAlgn val="ctr"/>
        <c:lblOffset val="100"/>
        <c:noMultiLvlLbl val="0"/>
      </c:catAx>
      <c:valAx>
        <c:axId val="487547552"/>
        <c:scaling>
          <c:orientation val="minMax"/>
        </c:scaling>
        <c:delete val="0"/>
        <c:axPos val="l"/>
        <c:majorGridlines/>
        <c:numFmt formatCode="General" sourceLinked="1"/>
        <c:majorTickMark val="out"/>
        <c:minorTickMark val="none"/>
        <c:tickLblPos val="nextTo"/>
        <c:spPr>
          <a:ln>
            <a:solidFill>
              <a:sysClr val="window" lastClr="FFFFFF"/>
            </a:solidFill>
          </a:ln>
        </c:spPr>
        <c:crossAx val="487545376"/>
        <c:crosses val="autoZero"/>
        <c:crossBetween val="between"/>
        <c:majorUnit val="10"/>
        <c:minorUnit val="0.2"/>
      </c:valAx>
    </c:plotArea>
    <c:plotVisOnly val="1"/>
    <c:dispBlanksAs val="gap"/>
    <c:showDLblsOverMax val="0"/>
  </c:chart>
  <c:printSettings>
    <c:headerFooter/>
    <c:pageMargins b="0.75" l="0.7" r="0.7" t="0.75" header="0.3" footer="0.3"/>
    <c:pageSetup orientation="portrait"/>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a:pPr>
            <a:r>
              <a:rPr lang="en-US" altLang="ja-JP" sz="1100"/>
              <a:t>1.1-⑤</a:t>
            </a:r>
            <a:r>
              <a:rPr lang="ja-JP" altLang="en-US" sz="1100"/>
              <a:t>家族のニーズを　　　　　　　　　　把握している</a:t>
            </a:r>
          </a:p>
        </c:rich>
      </c:tx>
      <c:overlay val="0"/>
      <c:spPr>
        <a:noFill/>
        <a:ln w="25400">
          <a:noFill/>
        </a:ln>
      </c:spPr>
    </c:title>
    <c:autoTitleDeleted val="0"/>
    <c:plotArea>
      <c:layout>
        <c:manualLayout>
          <c:layoutTarget val="inner"/>
          <c:xMode val="edge"/>
          <c:yMode val="edge"/>
          <c:x val="8.0745464057441402E-2"/>
          <c:y val="0.19791733777309101"/>
          <c:w val="0.87577772554609501"/>
          <c:h val="0.68750233121178905"/>
        </c:manualLayout>
      </c:layout>
      <c:barChart>
        <c:barDir val="col"/>
        <c:grouping val="clustered"/>
        <c:varyColors val="0"/>
        <c:ser>
          <c:idx val="0"/>
          <c:order val="0"/>
          <c:tx>
            <c:strRef>
              <c:f>計算式!$K$38</c:f>
              <c:strCache>
                <c:ptCount val="1"/>
                <c:pt idx="0">
                  <c:v>1.1-⑤</c:v>
                </c:pt>
              </c:strCache>
            </c:strRef>
          </c:tx>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strRef>
              <c:f>計算式!$J$39:$J$44</c:f>
              <c:strCache>
                <c:ptCount val="6"/>
                <c:pt idx="0">
                  <c:v>5</c:v>
                </c:pt>
                <c:pt idx="1">
                  <c:v>4</c:v>
                </c:pt>
                <c:pt idx="2">
                  <c:v>3</c:v>
                </c:pt>
                <c:pt idx="3">
                  <c:v>2</c:v>
                </c:pt>
                <c:pt idx="4">
                  <c:v>1</c:v>
                </c:pt>
                <c:pt idx="5">
                  <c:v>NA</c:v>
                </c:pt>
              </c:strCache>
            </c:strRef>
          </c:cat>
          <c:val>
            <c:numRef>
              <c:f>計算式!$K$39:$K$44</c:f>
              <c:numCache>
                <c:formatCode>General</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0-617C-4678-9604-3B316EE75996}"/>
            </c:ext>
          </c:extLst>
        </c:ser>
        <c:dLbls>
          <c:showLegendKey val="0"/>
          <c:showVal val="0"/>
          <c:showCatName val="0"/>
          <c:showSerName val="0"/>
          <c:showPercent val="0"/>
          <c:showBubbleSize val="0"/>
        </c:dLbls>
        <c:gapWidth val="150"/>
        <c:axId val="487548640"/>
        <c:axId val="487485872"/>
      </c:barChart>
      <c:catAx>
        <c:axId val="487548640"/>
        <c:scaling>
          <c:orientation val="minMax"/>
        </c:scaling>
        <c:delete val="0"/>
        <c:axPos val="b"/>
        <c:numFmt formatCode="General" sourceLinked="1"/>
        <c:majorTickMark val="out"/>
        <c:minorTickMark val="none"/>
        <c:tickLblPos val="nextTo"/>
        <c:crossAx val="487485872"/>
        <c:crosses val="autoZero"/>
        <c:auto val="1"/>
        <c:lblAlgn val="ctr"/>
        <c:lblOffset val="100"/>
        <c:noMultiLvlLbl val="0"/>
      </c:catAx>
      <c:valAx>
        <c:axId val="487485872"/>
        <c:scaling>
          <c:orientation val="minMax"/>
        </c:scaling>
        <c:delete val="0"/>
        <c:axPos val="l"/>
        <c:majorGridlines/>
        <c:numFmt formatCode="General" sourceLinked="1"/>
        <c:majorTickMark val="out"/>
        <c:minorTickMark val="none"/>
        <c:tickLblPos val="nextTo"/>
        <c:spPr>
          <a:ln>
            <a:solidFill>
              <a:sysClr val="window" lastClr="FFFFFF"/>
            </a:solidFill>
          </a:ln>
        </c:spPr>
        <c:crossAx val="487548640"/>
        <c:crosses val="autoZero"/>
        <c:crossBetween val="between"/>
        <c:majorUnit val="10"/>
        <c:minorUnit val="0.2"/>
      </c:valAx>
    </c:plotArea>
    <c:plotVisOnly val="1"/>
    <c:dispBlanksAs val="gap"/>
    <c:showDLblsOverMax val="0"/>
  </c:chart>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a:pPr>
            <a:r>
              <a:rPr lang="en-US" altLang="ja-JP" sz="1100"/>
              <a:t>1.2-①</a:t>
            </a:r>
            <a:r>
              <a:rPr lang="ja-JP" altLang="en-US" sz="1100"/>
              <a:t>アセスメントツールを用いて、　　患者のニーズを客観的に　　　　　　　　　　　評価している</a:t>
            </a:r>
          </a:p>
        </c:rich>
      </c:tx>
      <c:overlay val="0"/>
      <c:spPr>
        <a:noFill/>
        <a:ln w="25400">
          <a:noFill/>
        </a:ln>
      </c:spPr>
    </c:title>
    <c:autoTitleDeleted val="0"/>
    <c:plotArea>
      <c:layout>
        <c:manualLayout>
          <c:layoutTarget val="inner"/>
          <c:xMode val="edge"/>
          <c:yMode val="edge"/>
          <c:x val="0.11562500000000001"/>
          <c:y val="0.29513988966162702"/>
          <c:w val="0.83437499999999998"/>
          <c:h val="0.586807545327234"/>
        </c:manualLayout>
      </c:layout>
      <c:barChart>
        <c:barDir val="col"/>
        <c:grouping val="clustered"/>
        <c:varyColors val="0"/>
        <c:ser>
          <c:idx val="0"/>
          <c:order val="0"/>
          <c:tx>
            <c:strRef>
              <c:f>計算式!$L$10</c:f>
              <c:strCache>
                <c:ptCount val="1"/>
                <c:pt idx="0">
                  <c:v>1.2-①</c:v>
                </c:pt>
              </c:strCache>
            </c:strRef>
          </c:tx>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strRef>
              <c:f>計算式!$K$11:$K$16</c:f>
              <c:strCache>
                <c:ptCount val="6"/>
                <c:pt idx="0">
                  <c:v>5</c:v>
                </c:pt>
                <c:pt idx="1">
                  <c:v>4</c:v>
                </c:pt>
                <c:pt idx="2">
                  <c:v>3</c:v>
                </c:pt>
                <c:pt idx="3">
                  <c:v>2</c:v>
                </c:pt>
                <c:pt idx="4">
                  <c:v>1</c:v>
                </c:pt>
                <c:pt idx="5">
                  <c:v>NA</c:v>
                </c:pt>
              </c:strCache>
            </c:strRef>
          </c:cat>
          <c:val>
            <c:numRef>
              <c:f>計算式!$L$11:$L$16</c:f>
              <c:numCache>
                <c:formatCode>General</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0-3745-4AC1-BDD3-81E7379C0FA3}"/>
            </c:ext>
          </c:extLst>
        </c:ser>
        <c:dLbls>
          <c:showLegendKey val="0"/>
          <c:showVal val="0"/>
          <c:showCatName val="0"/>
          <c:showSerName val="0"/>
          <c:showPercent val="0"/>
          <c:showBubbleSize val="0"/>
        </c:dLbls>
        <c:gapWidth val="150"/>
        <c:axId val="487490768"/>
        <c:axId val="487495120"/>
      </c:barChart>
      <c:catAx>
        <c:axId val="487490768"/>
        <c:scaling>
          <c:orientation val="minMax"/>
        </c:scaling>
        <c:delete val="0"/>
        <c:axPos val="b"/>
        <c:numFmt formatCode="General" sourceLinked="1"/>
        <c:majorTickMark val="out"/>
        <c:minorTickMark val="none"/>
        <c:tickLblPos val="nextTo"/>
        <c:crossAx val="487495120"/>
        <c:crosses val="autoZero"/>
        <c:auto val="1"/>
        <c:lblAlgn val="ctr"/>
        <c:lblOffset val="100"/>
        <c:noMultiLvlLbl val="0"/>
      </c:catAx>
      <c:valAx>
        <c:axId val="487495120"/>
        <c:scaling>
          <c:orientation val="minMax"/>
        </c:scaling>
        <c:delete val="0"/>
        <c:axPos val="l"/>
        <c:majorGridlines/>
        <c:numFmt formatCode="General" sourceLinked="1"/>
        <c:majorTickMark val="out"/>
        <c:minorTickMark val="none"/>
        <c:tickLblPos val="nextTo"/>
        <c:spPr>
          <a:ln>
            <a:solidFill>
              <a:sysClr val="window" lastClr="FFFFFF"/>
            </a:solidFill>
          </a:ln>
        </c:spPr>
        <c:crossAx val="487490768"/>
        <c:crosses val="autoZero"/>
        <c:crossBetween val="between"/>
      </c:valAx>
    </c:plotArea>
    <c:plotVisOnly val="1"/>
    <c:dispBlanksAs val="gap"/>
    <c:showDLblsOverMax val="0"/>
  </c:chart>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a:pPr>
            <a:r>
              <a:rPr lang="en-US" altLang="ja-JP" sz="1100"/>
              <a:t>1.2-②</a:t>
            </a:r>
            <a:r>
              <a:rPr lang="ja-JP" altLang="en-US" sz="1100"/>
              <a:t>アセスメントが診療録等に　　　　記録されている</a:t>
            </a:r>
          </a:p>
        </c:rich>
      </c:tx>
      <c:layout>
        <c:manualLayout>
          <c:xMode val="edge"/>
          <c:yMode val="edge"/>
          <c:x val="0.16386536373507057"/>
          <c:y val="7.407407407407407E-2"/>
        </c:manualLayout>
      </c:layout>
      <c:overlay val="0"/>
      <c:spPr>
        <a:noFill/>
        <a:ln w="25400">
          <a:noFill/>
        </a:ln>
      </c:spPr>
    </c:title>
    <c:autoTitleDeleted val="0"/>
    <c:plotArea>
      <c:layout>
        <c:manualLayout>
          <c:layoutTarget val="inner"/>
          <c:xMode val="edge"/>
          <c:yMode val="edge"/>
          <c:x val="8.5714551446402096E-2"/>
          <c:y val="0.29976924759405071"/>
          <c:w val="0.86349474049708697"/>
          <c:h val="0.58217811315252255"/>
        </c:manualLayout>
      </c:layout>
      <c:barChart>
        <c:barDir val="col"/>
        <c:grouping val="clustered"/>
        <c:varyColors val="0"/>
        <c:ser>
          <c:idx val="0"/>
          <c:order val="0"/>
          <c:tx>
            <c:strRef>
              <c:f>計算式!$M$17</c:f>
              <c:strCache>
                <c:ptCount val="1"/>
                <c:pt idx="0">
                  <c:v>1.2-②</c:v>
                </c:pt>
              </c:strCache>
            </c:strRef>
          </c:tx>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strRef>
              <c:f>計算式!$L$18:$L$23</c:f>
              <c:strCache>
                <c:ptCount val="6"/>
                <c:pt idx="0">
                  <c:v>5</c:v>
                </c:pt>
                <c:pt idx="1">
                  <c:v>4</c:v>
                </c:pt>
                <c:pt idx="2">
                  <c:v>3</c:v>
                </c:pt>
                <c:pt idx="3">
                  <c:v>2</c:v>
                </c:pt>
                <c:pt idx="4">
                  <c:v>1</c:v>
                </c:pt>
                <c:pt idx="5">
                  <c:v>NA</c:v>
                </c:pt>
              </c:strCache>
            </c:strRef>
          </c:cat>
          <c:val>
            <c:numRef>
              <c:f>計算式!$M$18:$M$23</c:f>
              <c:numCache>
                <c:formatCode>General</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0-30DF-48A9-A1B2-53258723541B}"/>
            </c:ext>
          </c:extLst>
        </c:ser>
        <c:dLbls>
          <c:showLegendKey val="0"/>
          <c:showVal val="0"/>
          <c:showCatName val="0"/>
          <c:showSerName val="0"/>
          <c:showPercent val="0"/>
          <c:showBubbleSize val="0"/>
        </c:dLbls>
        <c:gapWidth val="150"/>
        <c:axId val="484573920"/>
        <c:axId val="487359312"/>
      </c:barChart>
      <c:catAx>
        <c:axId val="484573920"/>
        <c:scaling>
          <c:orientation val="minMax"/>
        </c:scaling>
        <c:delete val="0"/>
        <c:axPos val="b"/>
        <c:numFmt formatCode="General" sourceLinked="1"/>
        <c:majorTickMark val="out"/>
        <c:minorTickMark val="none"/>
        <c:tickLblPos val="nextTo"/>
        <c:crossAx val="487359312"/>
        <c:crosses val="autoZero"/>
        <c:auto val="1"/>
        <c:lblAlgn val="ctr"/>
        <c:lblOffset val="100"/>
        <c:noMultiLvlLbl val="0"/>
      </c:catAx>
      <c:valAx>
        <c:axId val="487359312"/>
        <c:scaling>
          <c:orientation val="minMax"/>
        </c:scaling>
        <c:delete val="0"/>
        <c:axPos val="l"/>
        <c:majorGridlines/>
        <c:numFmt formatCode="General" sourceLinked="1"/>
        <c:majorTickMark val="out"/>
        <c:minorTickMark val="none"/>
        <c:tickLblPos val="nextTo"/>
        <c:spPr>
          <a:ln>
            <a:solidFill>
              <a:sysClr val="window" lastClr="FFFFFF"/>
            </a:solidFill>
          </a:ln>
        </c:spPr>
        <c:crossAx val="484573920"/>
        <c:crosses val="autoZero"/>
        <c:crossBetween val="between"/>
        <c:majorUnit val="10"/>
        <c:minorUnit val="0.2"/>
      </c:valAx>
    </c:plotArea>
    <c:plotVisOnly val="1"/>
    <c:dispBlanksAs val="gap"/>
    <c:showDLblsOverMax val="0"/>
  </c:chart>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000" b="0" i="0" u="none" strike="noStrike" baseline="0">
                <a:solidFill>
                  <a:srgbClr val="000000"/>
                </a:solidFill>
                <a:latin typeface="ＭＳ Ｐゴシック"/>
                <a:ea typeface="ＭＳ Ｐゴシック"/>
                <a:cs typeface="ＭＳ Ｐゴシック"/>
              </a:defRPr>
            </a:pPr>
            <a:r>
              <a:rPr lang="ja-JP" altLang="en-US" sz="1100" b="1" i="0" u="none" strike="noStrike" baseline="0">
                <a:solidFill>
                  <a:srgbClr val="000000"/>
                </a:solidFill>
                <a:latin typeface="Calibri"/>
                <a:cs typeface="Calibri"/>
              </a:rPr>
              <a:t>2.1-</a:t>
            </a:r>
            <a:r>
              <a:rPr lang="ja-JP" altLang="en-US" sz="1100" b="1" i="0" u="none" strike="noStrike" baseline="0">
                <a:solidFill>
                  <a:schemeClr val="tx1"/>
                </a:solidFill>
                <a:latin typeface="ＭＳ Ｐゴシック"/>
                <a:ea typeface="ＭＳ Ｐゴシック"/>
                <a:cs typeface="Calibri"/>
              </a:rPr>
              <a:t>②入棟後</a:t>
            </a:r>
            <a:r>
              <a:rPr lang="en-US" altLang="ja-JP" sz="1100" b="1" i="0" u="none" strike="noStrike" baseline="0">
                <a:solidFill>
                  <a:schemeClr val="tx1"/>
                </a:solidFill>
                <a:latin typeface="ＭＳ Ｐゴシック"/>
                <a:ea typeface="ＭＳ Ｐゴシック"/>
                <a:cs typeface="Calibri"/>
              </a:rPr>
              <a:t>24</a:t>
            </a:r>
            <a:r>
              <a:rPr lang="ja-JP" altLang="en-US" sz="1100" b="1" i="0" u="none" strike="noStrike" baseline="0">
                <a:solidFill>
                  <a:schemeClr val="tx1"/>
                </a:solidFill>
                <a:latin typeface="ＭＳ Ｐゴシック"/>
                <a:ea typeface="ＭＳ Ｐゴシック"/>
                <a:cs typeface="Calibri"/>
              </a:rPr>
              <a:t>時間以内</a:t>
            </a:r>
            <a:r>
              <a:rPr lang="ja-JP" altLang="en-US" sz="1100" b="1" i="0" u="none" strike="noStrike" baseline="0">
                <a:solidFill>
                  <a:srgbClr val="000000"/>
                </a:solidFill>
                <a:latin typeface="ＭＳ Ｐゴシック"/>
                <a:ea typeface="ＭＳ Ｐゴシック"/>
                <a:cs typeface="Calibri"/>
              </a:rPr>
              <a:t>に、ケア方針に基いた具体的なケア計画が　　　　　　　立案されている</a:t>
            </a:r>
            <a:endParaRPr lang="ja-JP" altLang="en-US" sz="900"/>
          </a:p>
        </c:rich>
      </c:tx>
      <c:layout>
        <c:manualLayout>
          <c:xMode val="edge"/>
          <c:yMode val="edge"/>
          <c:x val="0.10960332788590101"/>
          <c:y val="2.7419437153689101E-2"/>
        </c:manualLayout>
      </c:layout>
      <c:overlay val="0"/>
      <c:spPr>
        <a:noFill/>
        <a:ln w="25400">
          <a:noFill/>
        </a:ln>
      </c:spPr>
    </c:title>
    <c:autoTitleDeleted val="0"/>
    <c:plotArea>
      <c:layout/>
      <c:barChart>
        <c:barDir val="col"/>
        <c:grouping val="clustered"/>
        <c:varyColors val="0"/>
        <c:ser>
          <c:idx val="0"/>
          <c:order val="0"/>
          <c:tx>
            <c:strRef>
              <c:f>計算式!$P$17</c:f>
              <c:strCache>
                <c:ptCount val="1"/>
                <c:pt idx="0">
                  <c:v>2.1-②</c:v>
                </c:pt>
              </c:strCache>
            </c:strRef>
          </c:tx>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strRef>
              <c:f>計算式!$O$18:$O$23</c:f>
              <c:strCache>
                <c:ptCount val="6"/>
                <c:pt idx="0">
                  <c:v>5</c:v>
                </c:pt>
                <c:pt idx="1">
                  <c:v>4</c:v>
                </c:pt>
                <c:pt idx="2">
                  <c:v>3</c:v>
                </c:pt>
                <c:pt idx="3">
                  <c:v>2</c:v>
                </c:pt>
                <c:pt idx="4">
                  <c:v>1</c:v>
                </c:pt>
                <c:pt idx="5">
                  <c:v>NA</c:v>
                </c:pt>
              </c:strCache>
            </c:strRef>
          </c:cat>
          <c:val>
            <c:numRef>
              <c:f>計算式!$P$18:$P$23</c:f>
              <c:numCache>
                <c:formatCode>General</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0-DA09-44F7-A14E-12B12D0790FB}"/>
            </c:ext>
          </c:extLst>
        </c:ser>
        <c:dLbls>
          <c:showLegendKey val="0"/>
          <c:showVal val="0"/>
          <c:showCatName val="0"/>
          <c:showSerName val="0"/>
          <c:showPercent val="0"/>
          <c:showBubbleSize val="0"/>
        </c:dLbls>
        <c:gapWidth val="150"/>
        <c:axId val="990700720"/>
        <c:axId val="990702352"/>
      </c:barChart>
      <c:catAx>
        <c:axId val="990700720"/>
        <c:scaling>
          <c:orientation val="minMax"/>
        </c:scaling>
        <c:delete val="0"/>
        <c:axPos val="b"/>
        <c:numFmt formatCode="General" sourceLinked="1"/>
        <c:majorTickMark val="out"/>
        <c:minorTickMark val="none"/>
        <c:tickLblPos val="nextTo"/>
        <c:crossAx val="990702352"/>
        <c:crosses val="autoZero"/>
        <c:auto val="1"/>
        <c:lblAlgn val="ctr"/>
        <c:lblOffset val="100"/>
        <c:noMultiLvlLbl val="0"/>
      </c:catAx>
      <c:valAx>
        <c:axId val="990702352"/>
        <c:scaling>
          <c:orientation val="minMax"/>
        </c:scaling>
        <c:delete val="0"/>
        <c:axPos val="l"/>
        <c:majorGridlines/>
        <c:numFmt formatCode="General" sourceLinked="1"/>
        <c:majorTickMark val="out"/>
        <c:minorTickMark val="none"/>
        <c:tickLblPos val="nextTo"/>
        <c:spPr>
          <a:ln>
            <a:solidFill>
              <a:sysClr val="window" lastClr="FFFFFF"/>
            </a:solidFill>
          </a:ln>
        </c:spPr>
        <c:crossAx val="990700720"/>
        <c:crosses val="autoZero"/>
        <c:crossBetween val="between"/>
      </c:valAx>
    </c:plotArea>
    <c:plotVisOnly val="1"/>
    <c:dispBlanksAs val="gap"/>
    <c:showDLblsOverMax val="0"/>
  </c:chart>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a:pPr>
            <a:r>
              <a:rPr lang="en-US" altLang="ja-JP" sz="1100"/>
              <a:t>2.1-③</a:t>
            </a:r>
            <a:r>
              <a:rPr lang="ja-JP" altLang="en-US" sz="1100"/>
              <a:t>ケア計画は、患者・家族の　　ニーズ</a:t>
            </a:r>
            <a:r>
              <a:rPr lang="ja-JP" altLang="en-US" sz="1100">
                <a:solidFill>
                  <a:schemeClr val="tx1"/>
                </a:solidFill>
              </a:rPr>
              <a:t>と価値観を</a:t>
            </a:r>
            <a:r>
              <a:rPr lang="ja-JP" altLang="en-US" sz="1100"/>
              <a:t>中心とした視点で　　　　　　　立案されている</a:t>
            </a:r>
          </a:p>
        </c:rich>
      </c:tx>
      <c:overlay val="0"/>
      <c:spPr>
        <a:noFill/>
        <a:ln w="25400">
          <a:noFill/>
        </a:ln>
      </c:spPr>
    </c:title>
    <c:autoTitleDeleted val="0"/>
    <c:plotArea>
      <c:layout/>
      <c:barChart>
        <c:barDir val="col"/>
        <c:grouping val="clustered"/>
        <c:varyColors val="0"/>
        <c:ser>
          <c:idx val="0"/>
          <c:order val="0"/>
          <c:tx>
            <c:strRef>
              <c:f>計算式!$Q$24</c:f>
              <c:strCache>
                <c:ptCount val="1"/>
                <c:pt idx="0">
                  <c:v>2.1-③</c:v>
                </c:pt>
              </c:strCache>
            </c:strRef>
          </c:tx>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strRef>
              <c:f>計算式!$P$25:$P$30</c:f>
              <c:strCache>
                <c:ptCount val="6"/>
                <c:pt idx="0">
                  <c:v>5</c:v>
                </c:pt>
                <c:pt idx="1">
                  <c:v>4</c:v>
                </c:pt>
                <c:pt idx="2">
                  <c:v>3</c:v>
                </c:pt>
                <c:pt idx="3">
                  <c:v>2</c:v>
                </c:pt>
                <c:pt idx="4">
                  <c:v>1</c:v>
                </c:pt>
                <c:pt idx="5">
                  <c:v>NA</c:v>
                </c:pt>
              </c:strCache>
            </c:strRef>
          </c:cat>
          <c:val>
            <c:numRef>
              <c:f>計算式!$Q$25:$Q$30</c:f>
              <c:numCache>
                <c:formatCode>General</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0-F0A8-497F-B6EC-9E4C705D144B}"/>
            </c:ext>
          </c:extLst>
        </c:ser>
        <c:dLbls>
          <c:showLegendKey val="0"/>
          <c:showVal val="0"/>
          <c:showCatName val="0"/>
          <c:showSerName val="0"/>
          <c:showPercent val="0"/>
          <c:showBubbleSize val="0"/>
        </c:dLbls>
        <c:gapWidth val="150"/>
        <c:axId val="990699088"/>
        <c:axId val="990701264"/>
      </c:barChart>
      <c:catAx>
        <c:axId val="990699088"/>
        <c:scaling>
          <c:orientation val="minMax"/>
        </c:scaling>
        <c:delete val="0"/>
        <c:axPos val="b"/>
        <c:numFmt formatCode="General" sourceLinked="1"/>
        <c:majorTickMark val="out"/>
        <c:minorTickMark val="none"/>
        <c:tickLblPos val="nextTo"/>
        <c:crossAx val="990701264"/>
        <c:crosses val="autoZero"/>
        <c:auto val="1"/>
        <c:lblAlgn val="ctr"/>
        <c:lblOffset val="100"/>
        <c:noMultiLvlLbl val="0"/>
      </c:catAx>
      <c:valAx>
        <c:axId val="990701264"/>
        <c:scaling>
          <c:orientation val="minMax"/>
        </c:scaling>
        <c:delete val="0"/>
        <c:axPos val="l"/>
        <c:majorGridlines/>
        <c:numFmt formatCode="General" sourceLinked="1"/>
        <c:majorTickMark val="out"/>
        <c:minorTickMark val="none"/>
        <c:tickLblPos val="nextTo"/>
        <c:spPr>
          <a:ln>
            <a:solidFill>
              <a:sysClr val="window" lastClr="FFFFFF"/>
            </a:solidFill>
          </a:ln>
        </c:spPr>
        <c:crossAx val="990699088"/>
        <c:crosses val="autoZero"/>
        <c:crossBetween val="between"/>
      </c:valAx>
    </c:plotArea>
    <c:plotVisOnly val="1"/>
    <c:dispBlanksAs val="gap"/>
    <c:showDLblsOverMax val="0"/>
  </c:chart>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a:pPr>
            <a:r>
              <a:rPr lang="en-US" altLang="ja-JP" sz="1100"/>
              <a:t>2.1-④</a:t>
            </a:r>
            <a:r>
              <a:rPr lang="ja-JP" altLang="en-US" sz="1100"/>
              <a:t>ケア計画は、社会資源・制度</a:t>
            </a:r>
            <a:endParaRPr lang="en-US" altLang="ja-JP" sz="1100"/>
          </a:p>
          <a:p>
            <a:pPr>
              <a:defRPr sz="1200"/>
            </a:pPr>
            <a:r>
              <a:rPr lang="ja-JP" altLang="en-US" sz="1100"/>
              <a:t>などの社会・生活要因も含めて</a:t>
            </a:r>
            <a:endParaRPr lang="en-US" altLang="ja-JP" sz="1100"/>
          </a:p>
          <a:p>
            <a:pPr>
              <a:defRPr sz="1200"/>
            </a:pPr>
            <a:r>
              <a:rPr lang="ja-JP" altLang="en-US" sz="1100"/>
              <a:t>検討されている</a:t>
            </a:r>
          </a:p>
        </c:rich>
      </c:tx>
      <c:layout>
        <c:manualLayout>
          <c:xMode val="edge"/>
          <c:yMode val="edge"/>
          <c:x val="0.14074331169434814"/>
          <c:y val="2.6785714285714284E-2"/>
        </c:manualLayout>
      </c:layout>
      <c:overlay val="0"/>
      <c:spPr>
        <a:noFill/>
        <a:ln w="25400">
          <a:noFill/>
        </a:ln>
      </c:spPr>
    </c:title>
    <c:autoTitleDeleted val="0"/>
    <c:plotArea>
      <c:layout/>
      <c:barChart>
        <c:barDir val="col"/>
        <c:grouping val="clustered"/>
        <c:varyColors val="0"/>
        <c:ser>
          <c:idx val="0"/>
          <c:order val="0"/>
          <c:tx>
            <c:strRef>
              <c:f>計算式!$R$31</c:f>
              <c:strCache>
                <c:ptCount val="1"/>
                <c:pt idx="0">
                  <c:v>2.1-④</c:v>
                </c:pt>
              </c:strCache>
            </c:strRef>
          </c:tx>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strRef>
              <c:f>計算式!$Q$32:$Q$37</c:f>
              <c:strCache>
                <c:ptCount val="6"/>
                <c:pt idx="0">
                  <c:v>5</c:v>
                </c:pt>
                <c:pt idx="1">
                  <c:v>4</c:v>
                </c:pt>
                <c:pt idx="2">
                  <c:v>3</c:v>
                </c:pt>
                <c:pt idx="3">
                  <c:v>2</c:v>
                </c:pt>
                <c:pt idx="4">
                  <c:v>1</c:v>
                </c:pt>
                <c:pt idx="5">
                  <c:v>NA</c:v>
                </c:pt>
              </c:strCache>
            </c:strRef>
          </c:cat>
          <c:val>
            <c:numRef>
              <c:f>計算式!$R$32:$R$37</c:f>
              <c:numCache>
                <c:formatCode>General</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0-C21A-4B9B-900C-D93F1E309BE2}"/>
            </c:ext>
          </c:extLst>
        </c:ser>
        <c:dLbls>
          <c:showLegendKey val="0"/>
          <c:showVal val="0"/>
          <c:showCatName val="0"/>
          <c:showSerName val="0"/>
          <c:showPercent val="0"/>
          <c:showBubbleSize val="0"/>
        </c:dLbls>
        <c:gapWidth val="150"/>
        <c:axId val="990695280"/>
        <c:axId val="990692560"/>
      </c:barChart>
      <c:catAx>
        <c:axId val="990695280"/>
        <c:scaling>
          <c:orientation val="minMax"/>
        </c:scaling>
        <c:delete val="0"/>
        <c:axPos val="b"/>
        <c:numFmt formatCode="General" sourceLinked="1"/>
        <c:majorTickMark val="out"/>
        <c:minorTickMark val="none"/>
        <c:tickLblPos val="nextTo"/>
        <c:crossAx val="990692560"/>
        <c:crosses val="autoZero"/>
        <c:auto val="1"/>
        <c:lblAlgn val="ctr"/>
        <c:lblOffset val="100"/>
        <c:noMultiLvlLbl val="0"/>
      </c:catAx>
      <c:valAx>
        <c:axId val="990692560"/>
        <c:scaling>
          <c:orientation val="minMax"/>
        </c:scaling>
        <c:delete val="0"/>
        <c:axPos val="l"/>
        <c:majorGridlines/>
        <c:numFmt formatCode="General" sourceLinked="1"/>
        <c:majorTickMark val="out"/>
        <c:minorTickMark val="none"/>
        <c:tickLblPos val="nextTo"/>
        <c:spPr>
          <a:ln>
            <a:solidFill>
              <a:sysClr val="window" lastClr="FFFFFF"/>
            </a:solidFill>
          </a:ln>
        </c:spPr>
        <c:crossAx val="990695280"/>
        <c:crosses val="autoZero"/>
        <c:crossBetween val="between"/>
      </c:valAx>
    </c:plotArea>
    <c:plotVisOnly val="1"/>
    <c:dispBlanksAs val="gap"/>
    <c:showDLblsOverMax val="0"/>
  </c:chart>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a:pPr>
            <a:r>
              <a:rPr lang="en-US" altLang="ja-JP" sz="1100"/>
              <a:t>3.1-②</a:t>
            </a:r>
            <a:r>
              <a:rPr lang="ja-JP" altLang="en-US" sz="1100"/>
              <a:t>患者の生活を妨げている症状に素早く対応している</a:t>
            </a:r>
          </a:p>
        </c:rich>
      </c:tx>
      <c:overlay val="0"/>
      <c:spPr>
        <a:noFill/>
        <a:ln w="25400">
          <a:noFill/>
        </a:ln>
      </c:spPr>
    </c:title>
    <c:autoTitleDeleted val="0"/>
    <c:plotArea>
      <c:layout>
        <c:manualLayout>
          <c:layoutTarget val="inner"/>
          <c:xMode val="edge"/>
          <c:yMode val="edge"/>
          <c:x val="0.12115384937905126"/>
          <c:y val="0.27177092446777484"/>
          <c:w val="0.83198779066354722"/>
          <c:h val="0.61224919801691469"/>
        </c:manualLayout>
      </c:layout>
      <c:barChart>
        <c:barDir val="col"/>
        <c:grouping val="clustered"/>
        <c:varyColors val="0"/>
        <c:ser>
          <c:idx val="0"/>
          <c:order val="0"/>
          <c:tx>
            <c:strRef>
              <c:f>計算式!$V$17</c:f>
              <c:strCache>
                <c:ptCount val="1"/>
                <c:pt idx="0">
                  <c:v>3.1-②</c:v>
                </c:pt>
              </c:strCache>
            </c:strRef>
          </c:tx>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strRef>
              <c:f>計算式!$U$18:$U$23</c:f>
              <c:strCache>
                <c:ptCount val="6"/>
                <c:pt idx="0">
                  <c:v>5</c:v>
                </c:pt>
                <c:pt idx="1">
                  <c:v>4</c:v>
                </c:pt>
                <c:pt idx="2">
                  <c:v>3</c:v>
                </c:pt>
                <c:pt idx="3">
                  <c:v>2</c:v>
                </c:pt>
                <c:pt idx="4">
                  <c:v>1</c:v>
                </c:pt>
                <c:pt idx="5">
                  <c:v>NA</c:v>
                </c:pt>
              </c:strCache>
            </c:strRef>
          </c:cat>
          <c:val>
            <c:numRef>
              <c:f>計算式!$V$18:$V$23</c:f>
              <c:numCache>
                <c:formatCode>General</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0-5C23-4AE4-8841-62C91EDB8606}"/>
            </c:ext>
          </c:extLst>
        </c:ser>
        <c:dLbls>
          <c:showLegendKey val="0"/>
          <c:showVal val="0"/>
          <c:showCatName val="0"/>
          <c:showSerName val="0"/>
          <c:showPercent val="0"/>
          <c:showBubbleSize val="0"/>
        </c:dLbls>
        <c:gapWidth val="150"/>
        <c:axId val="990693648"/>
        <c:axId val="990695824"/>
      </c:barChart>
      <c:catAx>
        <c:axId val="990693648"/>
        <c:scaling>
          <c:orientation val="minMax"/>
        </c:scaling>
        <c:delete val="0"/>
        <c:axPos val="b"/>
        <c:numFmt formatCode="General" sourceLinked="1"/>
        <c:majorTickMark val="out"/>
        <c:minorTickMark val="none"/>
        <c:tickLblPos val="nextTo"/>
        <c:crossAx val="990695824"/>
        <c:crosses val="autoZero"/>
        <c:auto val="1"/>
        <c:lblAlgn val="ctr"/>
        <c:lblOffset val="100"/>
        <c:noMultiLvlLbl val="0"/>
      </c:catAx>
      <c:valAx>
        <c:axId val="990695824"/>
        <c:scaling>
          <c:orientation val="minMax"/>
        </c:scaling>
        <c:delete val="0"/>
        <c:axPos val="l"/>
        <c:majorGridlines/>
        <c:numFmt formatCode="General" sourceLinked="1"/>
        <c:majorTickMark val="out"/>
        <c:minorTickMark val="none"/>
        <c:tickLblPos val="nextTo"/>
        <c:spPr>
          <a:ln>
            <a:solidFill>
              <a:sysClr val="window" lastClr="FFFFFF"/>
            </a:solidFill>
          </a:ln>
        </c:spPr>
        <c:crossAx val="990693648"/>
        <c:crosses val="autoZero"/>
        <c:crossBetween val="between"/>
        <c:majorUnit val="10"/>
        <c:minorUnit val="0.2"/>
      </c:valAx>
    </c:plotArea>
    <c:plotVisOnly val="1"/>
    <c:dispBlanksAs val="gap"/>
    <c:showDLblsOverMax val="0"/>
  </c:chart>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a:pPr>
            <a:r>
              <a:rPr lang="en-US" altLang="ja-JP" sz="1100"/>
              <a:t>3.1-③</a:t>
            </a:r>
            <a:r>
              <a:rPr lang="ja-JP" altLang="en-US" sz="1100"/>
              <a:t>症状</a:t>
            </a:r>
            <a:r>
              <a:rPr lang="ja-JP" altLang="en-US" sz="1100">
                <a:solidFill>
                  <a:schemeClr val="tx1"/>
                </a:solidFill>
              </a:rPr>
              <a:t>緩和の方法については、　　患者と家族の希望と価値観を</a:t>
            </a:r>
            <a:r>
              <a:rPr lang="ja-JP" altLang="en-US" sz="1100"/>
              <a:t>重視　　　している</a:t>
            </a:r>
          </a:p>
        </c:rich>
      </c:tx>
      <c:overlay val="0"/>
      <c:spPr>
        <a:noFill/>
        <a:ln w="25400">
          <a:noFill/>
        </a:ln>
      </c:spPr>
    </c:title>
    <c:autoTitleDeleted val="0"/>
    <c:plotArea>
      <c:layout/>
      <c:barChart>
        <c:barDir val="col"/>
        <c:grouping val="clustered"/>
        <c:varyColors val="0"/>
        <c:ser>
          <c:idx val="0"/>
          <c:order val="0"/>
          <c:tx>
            <c:strRef>
              <c:f>計算式!$W$24</c:f>
              <c:strCache>
                <c:ptCount val="1"/>
                <c:pt idx="0">
                  <c:v>3.1-③</c:v>
                </c:pt>
              </c:strCache>
            </c:strRef>
          </c:tx>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strRef>
              <c:f>計算式!$V$25:$V$30</c:f>
              <c:strCache>
                <c:ptCount val="6"/>
                <c:pt idx="0">
                  <c:v>5</c:v>
                </c:pt>
                <c:pt idx="1">
                  <c:v>4</c:v>
                </c:pt>
                <c:pt idx="2">
                  <c:v>3</c:v>
                </c:pt>
                <c:pt idx="3">
                  <c:v>2</c:v>
                </c:pt>
                <c:pt idx="4">
                  <c:v>1</c:v>
                </c:pt>
                <c:pt idx="5">
                  <c:v>NA</c:v>
                </c:pt>
              </c:strCache>
            </c:strRef>
          </c:cat>
          <c:val>
            <c:numRef>
              <c:f>計算式!$W$25:$W$30</c:f>
              <c:numCache>
                <c:formatCode>General</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0-49C0-4BED-9729-DAEE2728144B}"/>
            </c:ext>
          </c:extLst>
        </c:ser>
        <c:dLbls>
          <c:showLegendKey val="0"/>
          <c:showVal val="0"/>
          <c:showCatName val="0"/>
          <c:showSerName val="0"/>
          <c:showPercent val="0"/>
          <c:showBubbleSize val="0"/>
        </c:dLbls>
        <c:gapWidth val="150"/>
        <c:axId val="990703440"/>
        <c:axId val="990693104"/>
      </c:barChart>
      <c:catAx>
        <c:axId val="990703440"/>
        <c:scaling>
          <c:orientation val="minMax"/>
        </c:scaling>
        <c:delete val="0"/>
        <c:axPos val="b"/>
        <c:numFmt formatCode="General" sourceLinked="1"/>
        <c:majorTickMark val="out"/>
        <c:minorTickMark val="none"/>
        <c:tickLblPos val="nextTo"/>
        <c:crossAx val="990693104"/>
        <c:crosses val="autoZero"/>
        <c:auto val="1"/>
        <c:lblAlgn val="ctr"/>
        <c:lblOffset val="100"/>
        <c:noMultiLvlLbl val="0"/>
      </c:catAx>
      <c:valAx>
        <c:axId val="990693104"/>
        <c:scaling>
          <c:orientation val="minMax"/>
        </c:scaling>
        <c:delete val="0"/>
        <c:axPos val="l"/>
        <c:majorGridlines/>
        <c:numFmt formatCode="General" sourceLinked="1"/>
        <c:majorTickMark val="out"/>
        <c:minorTickMark val="none"/>
        <c:tickLblPos val="nextTo"/>
        <c:spPr>
          <a:ln>
            <a:solidFill>
              <a:sysClr val="window" lastClr="FFFFFF"/>
            </a:solidFill>
          </a:ln>
        </c:spPr>
        <c:crossAx val="990703440"/>
        <c:crosses val="autoZero"/>
        <c:crossBetween val="between"/>
        <c:minorUnit val="0.2"/>
      </c:valAx>
    </c:plotArea>
    <c:plotVisOnly val="1"/>
    <c:dispBlanksAs val="gap"/>
    <c:showDLblsOverMax val="0"/>
  </c:chart>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a:pPr>
            <a:r>
              <a:rPr lang="en-US" altLang="ja-JP" sz="1100"/>
              <a:t>3.1-④</a:t>
            </a:r>
            <a:r>
              <a:rPr lang="ja-JP" altLang="en-US" sz="1100"/>
              <a:t>症状緩和の実施状況や　　　　　　　効果、問題点などについて　　　　　　　多職種チームで共有している</a:t>
            </a:r>
          </a:p>
        </c:rich>
      </c:tx>
      <c:overlay val="0"/>
      <c:spPr>
        <a:noFill/>
        <a:ln w="25400">
          <a:noFill/>
        </a:ln>
      </c:spPr>
    </c:title>
    <c:autoTitleDeleted val="0"/>
    <c:plotArea>
      <c:layout/>
      <c:barChart>
        <c:barDir val="col"/>
        <c:grouping val="clustered"/>
        <c:varyColors val="0"/>
        <c:ser>
          <c:idx val="0"/>
          <c:order val="0"/>
          <c:tx>
            <c:strRef>
              <c:f>計算式!$X$31</c:f>
              <c:strCache>
                <c:ptCount val="1"/>
                <c:pt idx="0">
                  <c:v>3.1-④</c:v>
                </c:pt>
              </c:strCache>
            </c:strRef>
          </c:tx>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strRef>
              <c:f>計算式!$W$32:$W$37</c:f>
              <c:strCache>
                <c:ptCount val="6"/>
                <c:pt idx="0">
                  <c:v>5</c:v>
                </c:pt>
                <c:pt idx="1">
                  <c:v>4</c:v>
                </c:pt>
                <c:pt idx="2">
                  <c:v>3</c:v>
                </c:pt>
                <c:pt idx="3">
                  <c:v>2</c:v>
                </c:pt>
                <c:pt idx="4">
                  <c:v>1</c:v>
                </c:pt>
                <c:pt idx="5">
                  <c:v>NA</c:v>
                </c:pt>
              </c:strCache>
            </c:strRef>
          </c:cat>
          <c:val>
            <c:numRef>
              <c:f>計算式!$X$32:$X$37</c:f>
              <c:numCache>
                <c:formatCode>General</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0-05F5-4900-886A-F2677F4D05BD}"/>
            </c:ext>
          </c:extLst>
        </c:ser>
        <c:dLbls>
          <c:showLegendKey val="0"/>
          <c:showVal val="0"/>
          <c:showCatName val="0"/>
          <c:showSerName val="0"/>
          <c:showPercent val="0"/>
          <c:showBubbleSize val="0"/>
        </c:dLbls>
        <c:gapWidth val="150"/>
        <c:axId val="990705616"/>
        <c:axId val="990701808"/>
      </c:barChart>
      <c:catAx>
        <c:axId val="990705616"/>
        <c:scaling>
          <c:orientation val="minMax"/>
        </c:scaling>
        <c:delete val="0"/>
        <c:axPos val="b"/>
        <c:numFmt formatCode="General" sourceLinked="1"/>
        <c:majorTickMark val="out"/>
        <c:minorTickMark val="none"/>
        <c:tickLblPos val="nextTo"/>
        <c:crossAx val="990701808"/>
        <c:crosses val="autoZero"/>
        <c:auto val="1"/>
        <c:lblAlgn val="ctr"/>
        <c:lblOffset val="100"/>
        <c:noMultiLvlLbl val="0"/>
      </c:catAx>
      <c:valAx>
        <c:axId val="990701808"/>
        <c:scaling>
          <c:orientation val="minMax"/>
        </c:scaling>
        <c:delete val="0"/>
        <c:axPos val="l"/>
        <c:majorGridlines/>
        <c:numFmt formatCode="General" sourceLinked="1"/>
        <c:majorTickMark val="out"/>
        <c:minorTickMark val="none"/>
        <c:tickLblPos val="nextTo"/>
        <c:spPr>
          <a:ln>
            <a:solidFill>
              <a:sysClr val="window" lastClr="FFFFFF"/>
            </a:solidFill>
          </a:ln>
        </c:spPr>
        <c:crossAx val="990705616"/>
        <c:crosses val="autoZero"/>
        <c:crossBetween val="between"/>
      </c:valAx>
    </c:plotArea>
    <c:plotVisOnly val="1"/>
    <c:dispBlanksAs val="gap"/>
    <c:showDLblsOverMax val="0"/>
  </c:chart>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a:pPr>
            <a:r>
              <a:rPr lang="en-US" altLang="ja-JP" sz="1100"/>
              <a:t>3.2-①</a:t>
            </a:r>
            <a:r>
              <a:rPr lang="ja-JP" altLang="en-US" sz="1100"/>
              <a:t>症状緩和だけでなく日常生活上のニーズにも対応したケアが</a:t>
            </a:r>
            <a:endParaRPr lang="en-US" altLang="ja-JP" sz="1100"/>
          </a:p>
          <a:p>
            <a:pPr>
              <a:defRPr sz="1200"/>
            </a:pPr>
            <a:r>
              <a:rPr lang="ja-JP" altLang="en-US" sz="1100"/>
              <a:t>提供されている</a:t>
            </a:r>
          </a:p>
        </c:rich>
      </c:tx>
      <c:overlay val="0"/>
      <c:spPr>
        <a:noFill/>
        <a:ln w="25400">
          <a:noFill/>
        </a:ln>
      </c:spPr>
    </c:title>
    <c:autoTitleDeleted val="0"/>
    <c:plotArea>
      <c:layout/>
      <c:barChart>
        <c:barDir val="col"/>
        <c:grouping val="clustered"/>
        <c:varyColors val="0"/>
        <c:ser>
          <c:idx val="0"/>
          <c:order val="0"/>
          <c:tx>
            <c:strRef>
              <c:f>計算式!$Y$10</c:f>
              <c:strCache>
                <c:ptCount val="1"/>
                <c:pt idx="0">
                  <c:v>3.2-①</c:v>
                </c:pt>
              </c:strCache>
            </c:strRef>
          </c:tx>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strRef>
              <c:f>計算式!$X$11:$X$16</c:f>
              <c:strCache>
                <c:ptCount val="6"/>
                <c:pt idx="0">
                  <c:v>5</c:v>
                </c:pt>
                <c:pt idx="1">
                  <c:v>4</c:v>
                </c:pt>
                <c:pt idx="2">
                  <c:v>3</c:v>
                </c:pt>
                <c:pt idx="3">
                  <c:v>2</c:v>
                </c:pt>
                <c:pt idx="4">
                  <c:v>1</c:v>
                </c:pt>
                <c:pt idx="5">
                  <c:v>NA</c:v>
                </c:pt>
              </c:strCache>
            </c:strRef>
          </c:cat>
          <c:val>
            <c:numRef>
              <c:f>計算式!$Y$11:$Y$16</c:f>
              <c:numCache>
                <c:formatCode>General</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0-8C92-4483-AF72-90A5654AA2D1}"/>
            </c:ext>
          </c:extLst>
        </c:ser>
        <c:dLbls>
          <c:showLegendKey val="0"/>
          <c:showVal val="0"/>
          <c:showCatName val="0"/>
          <c:showSerName val="0"/>
          <c:showPercent val="0"/>
          <c:showBubbleSize val="0"/>
        </c:dLbls>
        <c:gapWidth val="150"/>
        <c:axId val="990702896"/>
        <c:axId val="990703984"/>
      </c:barChart>
      <c:catAx>
        <c:axId val="990702896"/>
        <c:scaling>
          <c:orientation val="minMax"/>
        </c:scaling>
        <c:delete val="0"/>
        <c:axPos val="b"/>
        <c:numFmt formatCode="General" sourceLinked="1"/>
        <c:majorTickMark val="out"/>
        <c:minorTickMark val="none"/>
        <c:tickLblPos val="nextTo"/>
        <c:crossAx val="990703984"/>
        <c:crosses val="autoZero"/>
        <c:auto val="1"/>
        <c:lblAlgn val="ctr"/>
        <c:lblOffset val="100"/>
        <c:noMultiLvlLbl val="0"/>
      </c:catAx>
      <c:valAx>
        <c:axId val="990703984"/>
        <c:scaling>
          <c:orientation val="minMax"/>
        </c:scaling>
        <c:delete val="0"/>
        <c:axPos val="l"/>
        <c:majorGridlines/>
        <c:numFmt formatCode="General" sourceLinked="1"/>
        <c:majorTickMark val="out"/>
        <c:minorTickMark val="none"/>
        <c:tickLblPos val="nextTo"/>
        <c:spPr>
          <a:ln>
            <a:solidFill>
              <a:sysClr val="window" lastClr="FFFFFF"/>
            </a:solidFill>
          </a:ln>
        </c:spPr>
        <c:crossAx val="990702896"/>
        <c:crosses val="autoZero"/>
        <c:crossBetween val="between"/>
      </c:valAx>
    </c:plotArea>
    <c:plotVisOnly val="1"/>
    <c:dispBlanksAs val="gap"/>
    <c:showDLblsOverMax val="0"/>
  </c:chart>
  <c:printSettings>
    <c:headerFooter/>
    <c:pageMargins b="0.75" l="0.7" r="0.7" t="0.75" header="0.3" footer="0.3"/>
    <c:pageSetup/>
  </c:printSettings>
</c:chartSpace>
</file>

<file path=xl/charts/chart1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a:pPr>
            <a:r>
              <a:rPr lang="en-US" altLang="ja-JP" sz="1100"/>
              <a:t>3.2-②</a:t>
            </a:r>
            <a:r>
              <a:rPr lang="ja-JP" altLang="en-US" sz="1100"/>
              <a:t>患者の主体性を尊重したケアが　提供されている</a:t>
            </a:r>
          </a:p>
        </c:rich>
      </c:tx>
      <c:overlay val="0"/>
      <c:spPr>
        <a:noFill/>
        <a:ln w="25400">
          <a:noFill/>
        </a:ln>
      </c:spPr>
    </c:title>
    <c:autoTitleDeleted val="0"/>
    <c:plotArea>
      <c:layout>
        <c:manualLayout>
          <c:layoutTarget val="inner"/>
          <c:xMode val="edge"/>
          <c:yMode val="edge"/>
          <c:x val="0.12098207437269683"/>
          <c:y val="0.28454309603138483"/>
          <c:w val="0.83222600264339197"/>
          <c:h val="0.59802726353681879"/>
        </c:manualLayout>
      </c:layout>
      <c:barChart>
        <c:barDir val="col"/>
        <c:grouping val="clustered"/>
        <c:varyColors val="0"/>
        <c:ser>
          <c:idx val="0"/>
          <c:order val="0"/>
          <c:tx>
            <c:strRef>
              <c:f>計算式!$Z$17</c:f>
              <c:strCache>
                <c:ptCount val="1"/>
                <c:pt idx="0">
                  <c:v>3.2-②</c:v>
                </c:pt>
              </c:strCache>
            </c:strRef>
          </c:tx>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strRef>
              <c:f>計算式!$Y$18:$Y$23</c:f>
              <c:strCache>
                <c:ptCount val="6"/>
                <c:pt idx="0">
                  <c:v>5</c:v>
                </c:pt>
                <c:pt idx="1">
                  <c:v>4</c:v>
                </c:pt>
                <c:pt idx="2">
                  <c:v>3</c:v>
                </c:pt>
                <c:pt idx="3">
                  <c:v>2</c:v>
                </c:pt>
                <c:pt idx="4">
                  <c:v>1</c:v>
                </c:pt>
                <c:pt idx="5">
                  <c:v>NA</c:v>
                </c:pt>
              </c:strCache>
            </c:strRef>
          </c:cat>
          <c:val>
            <c:numRef>
              <c:f>計算式!$Z$18:$Z$23</c:f>
              <c:numCache>
                <c:formatCode>General</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0-5345-4C14-8DAE-4460B15DA39A}"/>
            </c:ext>
          </c:extLst>
        </c:ser>
        <c:dLbls>
          <c:showLegendKey val="0"/>
          <c:showVal val="0"/>
          <c:showCatName val="0"/>
          <c:showSerName val="0"/>
          <c:showPercent val="0"/>
          <c:showBubbleSize val="0"/>
        </c:dLbls>
        <c:gapWidth val="150"/>
        <c:axId val="990694192"/>
        <c:axId val="990696368"/>
      </c:barChart>
      <c:catAx>
        <c:axId val="990694192"/>
        <c:scaling>
          <c:orientation val="minMax"/>
        </c:scaling>
        <c:delete val="0"/>
        <c:axPos val="b"/>
        <c:numFmt formatCode="General" sourceLinked="1"/>
        <c:majorTickMark val="out"/>
        <c:minorTickMark val="none"/>
        <c:tickLblPos val="nextTo"/>
        <c:crossAx val="990696368"/>
        <c:crosses val="autoZero"/>
        <c:auto val="1"/>
        <c:lblAlgn val="ctr"/>
        <c:lblOffset val="100"/>
        <c:noMultiLvlLbl val="0"/>
      </c:catAx>
      <c:valAx>
        <c:axId val="990696368"/>
        <c:scaling>
          <c:orientation val="minMax"/>
        </c:scaling>
        <c:delete val="0"/>
        <c:axPos val="l"/>
        <c:majorGridlines/>
        <c:numFmt formatCode="General" sourceLinked="1"/>
        <c:majorTickMark val="out"/>
        <c:minorTickMark val="none"/>
        <c:tickLblPos val="nextTo"/>
        <c:spPr>
          <a:ln>
            <a:solidFill>
              <a:sysClr val="window" lastClr="FFFFFF"/>
            </a:solidFill>
          </a:ln>
        </c:spPr>
        <c:crossAx val="990694192"/>
        <c:crosses val="autoZero"/>
        <c:crossBetween val="between"/>
        <c:majorUnit val="10"/>
        <c:minorUnit val="0.2"/>
      </c:valAx>
    </c:plotArea>
    <c:plotVisOnly val="1"/>
    <c:dispBlanksAs val="gap"/>
    <c:showDLblsOverMax val="0"/>
  </c:chart>
  <c:printSettings>
    <c:headerFooter/>
    <c:pageMargins b="0.75" l="0.7" r="0.7" t="0.75" header="0.3" footer="0.3"/>
    <c:pageSetup/>
  </c:printSettings>
</c:chartSpace>
</file>

<file path=xl/charts/chart1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a:pPr>
            <a:r>
              <a:rPr lang="en-US" altLang="ja-JP" sz="1100"/>
              <a:t>3.2-③</a:t>
            </a:r>
            <a:r>
              <a:rPr lang="ja-JP" altLang="en-US" sz="1100"/>
              <a:t>家族を対象としたケアが　　　　　提供されている</a:t>
            </a:r>
          </a:p>
        </c:rich>
      </c:tx>
      <c:overlay val="0"/>
      <c:spPr>
        <a:noFill/>
        <a:ln w="25400">
          <a:noFill/>
        </a:ln>
      </c:spPr>
    </c:title>
    <c:autoTitleDeleted val="0"/>
    <c:plotArea>
      <c:layout>
        <c:manualLayout>
          <c:layoutTarget val="inner"/>
          <c:xMode val="edge"/>
          <c:yMode val="edge"/>
          <c:x val="0.12115384937905126"/>
          <c:y val="0.29028944298629339"/>
          <c:w val="0.83198779066354722"/>
          <c:h val="0.59373067949839609"/>
        </c:manualLayout>
      </c:layout>
      <c:barChart>
        <c:barDir val="col"/>
        <c:grouping val="clustered"/>
        <c:varyColors val="0"/>
        <c:ser>
          <c:idx val="0"/>
          <c:order val="0"/>
          <c:tx>
            <c:strRef>
              <c:f>計算式!$AA$24</c:f>
              <c:strCache>
                <c:ptCount val="1"/>
                <c:pt idx="0">
                  <c:v>3.2-③</c:v>
                </c:pt>
              </c:strCache>
            </c:strRef>
          </c:tx>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strRef>
              <c:f>計算式!$Z$25:$Z$30</c:f>
              <c:strCache>
                <c:ptCount val="6"/>
                <c:pt idx="0">
                  <c:v>5</c:v>
                </c:pt>
                <c:pt idx="1">
                  <c:v>4</c:v>
                </c:pt>
                <c:pt idx="2">
                  <c:v>3</c:v>
                </c:pt>
                <c:pt idx="3">
                  <c:v>2</c:v>
                </c:pt>
                <c:pt idx="4">
                  <c:v>1</c:v>
                </c:pt>
                <c:pt idx="5">
                  <c:v>NA</c:v>
                </c:pt>
              </c:strCache>
            </c:strRef>
          </c:cat>
          <c:val>
            <c:numRef>
              <c:f>計算式!$AA$25:$AA$30</c:f>
              <c:numCache>
                <c:formatCode>General</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0-9733-4CD1-9568-F0AB65300602}"/>
            </c:ext>
          </c:extLst>
        </c:ser>
        <c:dLbls>
          <c:showLegendKey val="0"/>
          <c:showVal val="0"/>
          <c:showCatName val="0"/>
          <c:showSerName val="0"/>
          <c:showPercent val="0"/>
          <c:showBubbleSize val="0"/>
        </c:dLbls>
        <c:gapWidth val="150"/>
        <c:axId val="990691472"/>
        <c:axId val="990699632"/>
      </c:barChart>
      <c:catAx>
        <c:axId val="990691472"/>
        <c:scaling>
          <c:orientation val="minMax"/>
        </c:scaling>
        <c:delete val="0"/>
        <c:axPos val="b"/>
        <c:numFmt formatCode="General" sourceLinked="1"/>
        <c:majorTickMark val="out"/>
        <c:minorTickMark val="none"/>
        <c:tickLblPos val="nextTo"/>
        <c:crossAx val="990699632"/>
        <c:crosses val="autoZero"/>
        <c:auto val="1"/>
        <c:lblAlgn val="ctr"/>
        <c:lblOffset val="100"/>
        <c:noMultiLvlLbl val="0"/>
      </c:catAx>
      <c:valAx>
        <c:axId val="990699632"/>
        <c:scaling>
          <c:orientation val="minMax"/>
        </c:scaling>
        <c:delete val="0"/>
        <c:axPos val="l"/>
        <c:majorGridlines/>
        <c:numFmt formatCode="General" sourceLinked="1"/>
        <c:majorTickMark val="out"/>
        <c:minorTickMark val="none"/>
        <c:tickLblPos val="nextTo"/>
        <c:spPr>
          <a:ln>
            <a:solidFill>
              <a:sysClr val="window" lastClr="FFFFFF"/>
            </a:solidFill>
          </a:ln>
        </c:spPr>
        <c:crossAx val="990691472"/>
        <c:crosses val="autoZero"/>
        <c:crossBetween val="between"/>
        <c:majorUnit val="10"/>
        <c:minorUnit val="0.2"/>
      </c:valAx>
    </c:plotArea>
    <c:plotVisOnly val="1"/>
    <c:dispBlanksAs val="gap"/>
    <c:showDLblsOverMax val="0"/>
  </c:chart>
  <c:printSettings>
    <c:headerFooter/>
    <c:pageMargins b="0.75" l="0.7" r="0.7" t="0.75" header="0.3" footer="0.3"/>
    <c:pageSetup/>
  </c:printSettings>
</c:chartSpace>
</file>

<file path=xl/charts/chart1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a:pPr>
            <a:r>
              <a:rPr lang="en-US" altLang="ja-JP" sz="1100"/>
              <a:t>4.1-①</a:t>
            </a:r>
            <a:r>
              <a:rPr lang="ja-JP" altLang="en-US" sz="1100"/>
              <a:t>療養場所に関する患者・家族の希望や不安を</a:t>
            </a:r>
            <a:r>
              <a:rPr lang="ja-JP" altLang="en-US" sz="1100">
                <a:solidFill>
                  <a:schemeClr val="tx1"/>
                </a:solidFill>
              </a:rPr>
              <a:t>聴き取り共有</a:t>
            </a:r>
            <a:r>
              <a:rPr lang="ja-JP" altLang="en-US" sz="1100"/>
              <a:t>している</a:t>
            </a:r>
          </a:p>
        </c:rich>
      </c:tx>
      <c:overlay val="0"/>
      <c:spPr>
        <a:noFill/>
        <a:ln w="25400">
          <a:noFill/>
        </a:ln>
      </c:spPr>
    </c:title>
    <c:autoTitleDeleted val="0"/>
    <c:plotArea>
      <c:layout>
        <c:manualLayout>
          <c:layoutTarget val="inner"/>
          <c:xMode val="edge"/>
          <c:yMode val="edge"/>
          <c:x val="0.12059732568346186"/>
          <c:y val="0.26110559314783383"/>
          <c:w val="0.83275955958482617"/>
          <c:h val="0.62146476642036985"/>
        </c:manualLayout>
      </c:layout>
      <c:barChart>
        <c:barDir val="col"/>
        <c:grouping val="clustered"/>
        <c:varyColors val="0"/>
        <c:ser>
          <c:idx val="0"/>
          <c:order val="0"/>
          <c:tx>
            <c:strRef>
              <c:f>計算式!$AF$10</c:f>
              <c:strCache>
                <c:ptCount val="1"/>
                <c:pt idx="0">
                  <c:v>4.1-①</c:v>
                </c:pt>
              </c:strCache>
            </c:strRef>
          </c:tx>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val>
            <c:numRef>
              <c:f>計算式!$AF$11:$AF$16</c:f>
              <c:numCache>
                <c:formatCode>General</c:formatCode>
                <c:ptCount val="6"/>
                <c:pt idx="0">
                  <c:v>0</c:v>
                </c:pt>
                <c:pt idx="1">
                  <c:v>0</c:v>
                </c:pt>
                <c:pt idx="2">
                  <c:v>0</c:v>
                </c:pt>
                <c:pt idx="3">
                  <c:v>0</c:v>
                </c:pt>
                <c:pt idx="4">
                  <c:v>0</c:v>
                </c:pt>
                <c:pt idx="5">
                  <c:v>0</c:v>
                </c:pt>
              </c:numCache>
            </c:numRef>
          </c:val>
          <c:extLst>
            <c:ext xmlns:c15="http://schemas.microsoft.com/office/drawing/2012/chart" uri="{02D57815-91ED-43cb-92C2-25804820EDAC}">
              <c15:filteredCategoryTitle>
                <c15:cat>
                  <c:multiLvlStrRef>
                    <c:extLst>
                      <c:ext uri="{02D57815-91ED-43cb-92C2-25804820EDAC}">
                        <c15:formulaRef>
                          <c15:sqref>計算式!#REF!</c15:sqref>
                        </c15:formulaRef>
                      </c:ext>
                    </c:extLst>
                  </c:multiLvlStrRef>
                </c15:cat>
              </c15:filteredCategoryTitle>
            </c:ext>
            <c:ext xmlns:c16="http://schemas.microsoft.com/office/drawing/2014/chart" uri="{C3380CC4-5D6E-409C-BE32-E72D297353CC}">
              <c16:uniqueId val="{00000000-E3DD-478C-B1E8-A7A2373FB309}"/>
            </c:ext>
          </c:extLst>
        </c:ser>
        <c:dLbls>
          <c:showLegendKey val="0"/>
          <c:showVal val="0"/>
          <c:showCatName val="0"/>
          <c:showSerName val="0"/>
          <c:showPercent val="0"/>
          <c:showBubbleSize val="0"/>
        </c:dLbls>
        <c:gapWidth val="150"/>
        <c:axId val="990700176"/>
        <c:axId val="991432976"/>
      </c:barChart>
      <c:catAx>
        <c:axId val="990700176"/>
        <c:scaling>
          <c:orientation val="minMax"/>
        </c:scaling>
        <c:delete val="0"/>
        <c:axPos val="b"/>
        <c:numFmt formatCode="General" sourceLinked="1"/>
        <c:majorTickMark val="out"/>
        <c:minorTickMark val="none"/>
        <c:tickLblPos val="nextTo"/>
        <c:crossAx val="991432976"/>
        <c:crosses val="autoZero"/>
        <c:auto val="1"/>
        <c:lblAlgn val="ctr"/>
        <c:lblOffset val="100"/>
        <c:noMultiLvlLbl val="0"/>
      </c:catAx>
      <c:valAx>
        <c:axId val="991432976"/>
        <c:scaling>
          <c:orientation val="minMax"/>
        </c:scaling>
        <c:delete val="0"/>
        <c:axPos val="l"/>
        <c:majorGridlines/>
        <c:numFmt formatCode="General" sourceLinked="1"/>
        <c:majorTickMark val="out"/>
        <c:minorTickMark val="none"/>
        <c:tickLblPos val="nextTo"/>
        <c:spPr>
          <a:ln>
            <a:solidFill>
              <a:sysClr val="window" lastClr="FFFFFF"/>
            </a:solidFill>
          </a:ln>
        </c:spPr>
        <c:crossAx val="990700176"/>
        <c:crosses val="autoZero"/>
        <c:crossBetween val="between"/>
        <c:majorUnit val="10"/>
        <c:minorUnit val="0.2"/>
      </c:valAx>
    </c:plotArea>
    <c:plotVisOnly val="1"/>
    <c:dispBlanksAs val="gap"/>
    <c:showDLblsOverMax val="0"/>
  </c:chart>
  <c:printSettings>
    <c:headerFooter/>
    <c:pageMargins b="0.75" l="0.7" r="0.7" t="0.75" header="0.3" footer="0.3"/>
    <c:pageSetup/>
  </c:printSettings>
</c:chartSpace>
</file>

<file path=xl/charts/chart1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a:pPr>
            <a:r>
              <a:rPr lang="en-US" altLang="ja-JP" sz="1100"/>
              <a:t>4.1-②</a:t>
            </a:r>
            <a:r>
              <a:rPr lang="ja-JP" altLang="en-US" sz="1100"/>
              <a:t>患者・家族と共に今後の療養　　場所</a:t>
            </a:r>
            <a:r>
              <a:rPr lang="ja-JP" altLang="en-US" sz="1100">
                <a:solidFill>
                  <a:schemeClr val="tx1"/>
                </a:solidFill>
              </a:rPr>
              <a:t>の選択について話し合いを　　　　して</a:t>
            </a:r>
            <a:r>
              <a:rPr lang="ja-JP" altLang="en-US" sz="1100"/>
              <a:t>いる</a:t>
            </a:r>
          </a:p>
        </c:rich>
      </c:tx>
      <c:overlay val="0"/>
      <c:spPr>
        <a:noFill/>
        <a:ln w="25400">
          <a:noFill/>
        </a:ln>
      </c:spPr>
    </c:title>
    <c:autoTitleDeleted val="0"/>
    <c:plotArea>
      <c:layout>
        <c:manualLayout>
          <c:layoutTarget val="inner"/>
          <c:xMode val="edge"/>
          <c:yMode val="edge"/>
          <c:x val="0.12175898396363671"/>
          <c:y val="0.35485560468203797"/>
          <c:w val="0.83114860974586957"/>
          <c:h val="0.5277147548861657"/>
        </c:manualLayout>
      </c:layout>
      <c:barChart>
        <c:barDir val="col"/>
        <c:grouping val="clustered"/>
        <c:varyColors val="0"/>
        <c:ser>
          <c:idx val="0"/>
          <c:order val="0"/>
          <c:tx>
            <c:strRef>
              <c:f>計算式!$AG$17</c:f>
              <c:strCache>
                <c:ptCount val="1"/>
                <c:pt idx="0">
                  <c:v>4.1-②</c:v>
                </c:pt>
              </c:strCache>
            </c:strRef>
          </c:tx>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strRef>
              <c:f>計算式!$AF$18:$AF$23</c:f>
              <c:strCache>
                <c:ptCount val="6"/>
                <c:pt idx="0">
                  <c:v>5</c:v>
                </c:pt>
                <c:pt idx="1">
                  <c:v>4</c:v>
                </c:pt>
                <c:pt idx="2">
                  <c:v>3</c:v>
                </c:pt>
                <c:pt idx="3">
                  <c:v>2</c:v>
                </c:pt>
                <c:pt idx="4">
                  <c:v>1</c:v>
                </c:pt>
                <c:pt idx="5">
                  <c:v>NA</c:v>
                </c:pt>
              </c:strCache>
            </c:strRef>
          </c:cat>
          <c:val>
            <c:numRef>
              <c:f>計算式!$AG$18:$AG$23</c:f>
              <c:numCache>
                <c:formatCode>General</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0-CCC2-411B-9116-CB37D4FFF2B2}"/>
            </c:ext>
          </c:extLst>
        </c:ser>
        <c:dLbls>
          <c:showLegendKey val="0"/>
          <c:showVal val="0"/>
          <c:showCatName val="0"/>
          <c:showSerName val="0"/>
          <c:showPercent val="0"/>
          <c:showBubbleSize val="0"/>
        </c:dLbls>
        <c:gapWidth val="150"/>
        <c:axId val="991438416"/>
        <c:axId val="991436784"/>
      </c:barChart>
      <c:catAx>
        <c:axId val="991438416"/>
        <c:scaling>
          <c:orientation val="minMax"/>
        </c:scaling>
        <c:delete val="0"/>
        <c:axPos val="b"/>
        <c:numFmt formatCode="General" sourceLinked="1"/>
        <c:majorTickMark val="out"/>
        <c:minorTickMark val="none"/>
        <c:tickLblPos val="nextTo"/>
        <c:crossAx val="991436784"/>
        <c:crosses val="autoZero"/>
        <c:auto val="1"/>
        <c:lblAlgn val="ctr"/>
        <c:lblOffset val="100"/>
        <c:noMultiLvlLbl val="0"/>
      </c:catAx>
      <c:valAx>
        <c:axId val="991436784"/>
        <c:scaling>
          <c:orientation val="minMax"/>
        </c:scaling>
        <c:delete val="0"/>
        <c:axPos val="l"/>
        <c:majorGridlines/>
        <c:numFmt formatCode="General" sourceLinked="1"/>
        <c:majorTickMark val="out"/>
        <c:minorTickMark val="none"/>
        <c:tickLblPos val="nextTo"/>
        <c:spPr>
          <a:ln>
            <a:solidFill>
              <a:sysClr val="window" lastClr="FFFFFF"/>
            </a:solidFill>
          </a:ln>
        </c:spPr>
        <c:crossAx val="991438416"/>
        <c:crosses val="autoZero"/>
        <c:crossBetween val="between"/>
        <c:minorUnit val="0.2"/>
      </c:valAx>
    </c:plotArea>
    <c:plotVisOnly val="1"/>
    <c:dispBlanksAs val="gap"/>
    <c:showDLblsOverMax val="0"/>
  </c:chart>
  <c:printSettings>
    <c:headerFooter/>
    <c:pageMargins b="0.75" l="0.7" r="0.7" t="0.75" header="0.3" footer="0.3"/>
    <c:pageSetup/>
  </c:printSettings>
</c:chartSpace>
</file>

<file path=xl/charts/chart1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a:pPr>
            <a:r>
              <a:rPr lang="en-US" altLang="ja-JP" sz="1100"/>
              <a:t>4.1-③</a:t>
            </a:r>
            <a:r>
              <a:rPr lang="ja-JP" altLang="en-US" sz="1100"/>
              <a:t>退院が見込まれる場合、患者・　家族に、患者の病状、今後予想される病状の変化、退院した場合の　　　　　　　対応について理解を得ている</a:t>
            </a:r>
          </a:p>
        </c:rich>
      </c:tx>
      <c:overlay val="0"/>
      <c:spPr>
        <a:noFill/>
        <a:ln w="25400">
          <a:noFill/>
        </a:ln>
      </c:spPr>
    </c:title>
    <c:autoTitleDeleted val="0"/>
    <c:plotArea>
      <c:layout/>
      <c:barChart>
        <c:barDir val="col"/>
        <c:grouping val="clustered"/>
        <c:varyColors val="0"/>
        <c:ser>
          <c:idx val="0"/>
          <c:order val="0"/>
          <c:tx>
            <c:strRef>
              <c:f>計算式!$AH$24</c:f>
              <c:strCache>
                <c:ptCount val="1"/>
                <c:pt idx="0">
                  <c:v>4.1-③</c:v>
                </c:pt>
              </c:strCache>
            </c:strRef>
          </c:tx>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strRef>
              <c:f>計算式!$AG$25:$AG$30</c:f>
              <c:strCache>
                <c:ptCount val="6"/>
                <c:pt idx="0">
                  <c:v>5</c:v>
                </c:pt>
                <c:pt idx="1">
                  <c:v>4</c:v>
                </c:pt>
                <c:pt idx="2">
                  <c:v>3</c:v>
                </c:pt>
                <c:pt idx="3">
                  <c:v>2</c:v>
                </c:pt>
                <c:pt idx="4">
                  <c:v>1</c:v>
                </c:pt>
                <c:pt idx="5">
                  <c:v>NA</c:v>
                </c:pt>
              </c:strCache>
            </c:strRef>
          </c:cat>
          <c:val>
            <c:numRef>
              <c:f>計算式!$AH$25:$AH$30</c:f>
              <c:numCache>
                <c:formatCode>General</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0-C86E-4143-80BB-7EB8BABBD8F5}"/>
            </c:ext>
          </c:extLst>
        </c:ser>
        <c:dLbls>
          <c:showLegendKey val="0"/>
          <c:showVal val="0"/>
          <c:showCatName val="0"/>
          <c:showSerName val="0"/>
          <c:showPercent val="0"/>
          <c:showBubbleSize val="0"/>
        </c:dLbls>
        <c:gapWidth val="150"/>
        <c:axId val="991438960"/>
        <c:axId val="991437328"/>
      </c:barChart>
      <c:catAx>
        <c:axId val="991438960"/>
        <c:scaling>
          <c:orientation val="minMax"/>
        </c:scaling>
        <c:delete val="0"/>
        <c:axPos val="b"/>
        <c:numFmt formatCode="General" sourceLinked="1"/>
        <c:majorTickMark val="out"/>
        <c:minorTickMark val="none"/>
        <c:tickLblPos val="nextTo"/>
        <c:crossAx val="991437328"/>
        <c:crosses val="autoZero"/>
        <c:auto val="1"/>
        <c:lblAlgn val="ctr"/>
        <c:lblOffset val="100"/>
        <c:noMultiLvlLbl val="0"/>
      </c:catAx>
      <c:valAx>
        <c:axId val="991437328"/>
        <c:scaling>
          <c:orientation val="minMax"/>
        </c:scaling>
        <c:delete val="0"/>
        <c:axPos val="l"/>
        <c:majorGridlines/>
        <c:numFmt formatCode="General" sourceLinked="1"/>
        <c:majorTickMark val="out"/>
        <c:minorTickMark val="none"/>
        <c:tickLblPos val="nextTo"/>
        <c:spPr>
          <a:ln>
            <a:solidFill>
              <a:sysClr val="window" lastClr="FFFFFF"/>
            </a:solidFill>
          </a:ln>
        </c:spPr>
        <c:crossAx val="991438960"/>
        <c:crosses val="autoZero"/>
        <c:crossBetween val="between"/>
      </c:valAx>
    </c:plotArea>
    <c:plotVisOnly val="1"/>
    <c:dispBlanksAs val="gap"/>
    <c:showDLblsOverMax val="0"/>
  </c:chart>
  <c:printSettings>
    <c:headerFooter/>
    <c:pageMargins b="0.75" l="0.7" r="0.7" t="0.75" header="0.3" footer="0.3"/>
    <c:pageSetup/>
  </c:printSettings>
</c:chartSpace>
</file>

<file path=xl/charts/chart2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a:pPr>
            <a:r>
              <a:rPr lang="en-US" altLang="ja-JP" sz="1100"/>
              <a:t>4.1-④</a:t>
            </a:r>
            <a:r>
              <a:rPr lang="ja-JP" altLang="en-US" sz="1100"/>
              <a:t>退院のバリアとなっている　　　　事柄について</a:t>
            </a:r>
            <a:r>
              <a:rPr lang="ja-JP" altLang="en-US" sz="1100">
                <a:solidFill>
                  <a:schemeClr val="tx1"/>
                </a:solidFill>
              </a:rPr>
              <a:t>、多職種チーム　　　　　　　カンファレンスにより検</a:t>
            </a:r>
            <a:r>
              <a:rPr lang="ja-JP" altLang="en-US" sz="1100"/>
              <a:t>討されている</a:t>
            </a:r>
          </a:p>
        </c:rich>
      </c:tx>
      <c:overlay val="0"/>
      <c:spPr>
        <a:noFill/>
        <a:ln w="25400">
          <a:noFill/>
        </a:ln>
      </c:spPr>
    </c:title>
    <c:autoTitleDeleted val="0"/>
    <c:plotArea>
      <c:layout/>
      <c:barChart>
        <c:barDir val="col"/>
        <c:grouping val="clustered"/>
        <c:varyColors val="0"/>
        <c:ser>
          <c:idx val="0"/>
          <c:order val="0"/>
          <c:tx>
            <c:strRef>
              <c:f>計算式!$AI$31</c:f>
              <c:strCache>
                <c:ptCount val="1"/>
                <c:pt idx="0">
                  <c:v>4.1-④</c:v>
                </c:pt>
              </c:strCache>
            </c:strRef>
          </c:tx>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strRef>
              <c:f>計算式!$AH$32:$AH$37</c:f>
              <c:strCache>
                <c:ptCount val="6"/>
                <c:pt idx="0">
                  <c:v>5</c:v>
                </c:pt>
                <c:pt idx="1">
                  <c:v>4</c:v>
                </c:pt>
                <c:pt idx="2">
                  <c:v>3</c:v>
                </c:pt>
                <c:pt idx="3">
                  <c:v>2</c:v>
                </c:pt>
                <c:pt idx="4">
                  <c:v>1</c:v>
                </c:pt>
                <c:pt idx="5">
                  <c:v>NA</c:v>
                </c:pt>
              </c:strCache>
            </c:strRef>
          </c:cat>
          <c:val>
            <c:numRef>
              <c:f>計算式!$AI$32:$AI$37</c:f>
              <c:numCache>
                <c:formatCode>General</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0-1234-465E-863E-42F976881443}"/>
            </c:ext>
          </c:extLst>
        </c:ser>
        <c:dLbls>
          <c:showLegendKey val="0"/>
          <c:showVal val="0"/>
          <c:showCatName val="0"/>
          <c:showSerName val="0"/>
          <c:showPercent val="0"/>
          <c:showBubbleSize val="0"/>
        </c:dLbls>
        <c:gapWidth val="150"/>
        <c:axId val="991436240"/>
        <c:axId val="991435152"/>
      </c:barChart>
      <c:catAx>
        <c:axId val="991436240"/>
        <c:scaling>
          <c:orientation val="minMax"/>
        </c:scaling>
        <c:delete val="0"/>
        <c:axPos val="b"/>
        <c:numFmt formatCode="General" sourceLinked="1"/>
        <c:majorTickMark val="out"/>
        <c:minorTickMark val="none"/>
        <c:tickLblPos val="nextTo"/>
        <c:crossAx val="991435152"/>
        <c:crosses val="autoZero"/>
        <c:auto val="1"/>
        <c:lblAlgn val="ctr"/>
        <c:lblOffset val="100"/>
        <c:noMultiLvlLbl val="0"/>
      </c:catAx>
      <c:valAx>
        <c:axId val="991435152"/>
        <c:scaling>
          <c:orientation val="minMax"/>
        </c:scaling>
        <c:delete val="0"/>
        <c:axPos val="l"/>
        <c:majorGridlines/>
        <c:numFmt formatCode="General" sourceLinked="1"/>
        <c:majorTickMark val="out"/>
        <c:minorTickMark val="none"/>
        <c:tickLblPos val="nextTo"/>
        <c:spPr>
          <a:ln>
            <a:solidFill>
              <a:sysClr val="window" lastClr="FFFFFF"/>
            </a:solidFill>
          </a:ln>
        </c:spPr>
        <c:crossAx val="991436240"/>
        <c:crosses val="autoZero"/>
        <c:crossBetween val="between"/>
      </c:valAx>
    </c:plotArea>
    <c:plotVisOnly val="1"/>
    <c:dispBlanksAs val="gap"/>
    <c:showDLblsOverMax val="0"/>
  </c:chart>
  <c:printSettings>
    <c:headerFooter/>
    <c:pageMargins b="0.75" l="0.7" r="0.7" t="0.75" header="0.3" footer="0.3"/>
    <c:pageSetup/>
  </c:printSettings>
</c:chartSpace>
</file>

<file path=xl/charts/chart2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a:pPr>
            <a:r>
              <a:rPr lang="en-US" altLang="ja-JP" sz="1100"/>
              <a:t>4.2-①</a:t>
            </a:r>
            <a:r>
              <a:rPr lang="ja-JP" altLang="en-US" sz="1100"/>
              <a:t>退院時期決定は患者・家族の   希望に</a:t>
            </a:r>
            <a:r>
              <a:rPr lang="ja-JP" altLang="en-US" sz="1100">
                <a:solidFill>
                  <a:schemeClr val="tx1"/>
                </a:solidFill>
              </a:rPr>
              <a:t>基づき多</a:t>
            </a:r>
            <a:r>
              <a:rPr lang="ja-JP" altLang="en-US" sz="1100"/>
              <a:t>職種チームで              行われている</a:t>
            </a:r>
          </a:p>
        </c:rich>
      </c:tx>
      <c:overlay val="0"/>
      <c:spPr>
        <a:noFill/>
        <a:ln w="25400">
          <a:noFill/>
        </a:ln>
      </c:spPr>
    </c:title>
    <c:autoTitleDeleted val="0"/>
    <c:plotArea>
      <c:layout/>
      <c:barChart>
        <c:barDir val="col"/>
        <c:grouping val="clustered"/>
        <c:varyColors val="0"/>
        <c:ser>
          <c:idx val="0"/>
          <c:order val="0"/>
          <c:tx>
            <c:strRef>
              <c:f>計算式!$AL$10</c:f>
              <c:strCache>
                <c:ptCount val="1"/>
                <c:pt idx="0">
                  <c:v>4.2-①</c:v>
                </c:pt>
              </c:strCache>
            </c:strRef>
          </c:tx>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strRef>
              <c:f>計算式!$AK$11:$AK$16</c:f>
              <c:strCache>
                <c:ptCount val="6"/>
                <c:pt idx="0">
                  <c:v>5</c:v>
                </c:pt>
                <c:pt idx="1">
                  <c:v>4</c:v>
                </c:pt>
                <c:pt idx="2">
                  <c:v>3</c:v>
                </c:pt>
                <c:pt idx="3">
                  <c:v>2</c:v>
                </c:pt>
                <c:pt idx="4">
                  <c:v>1</c:v>
                </c:pt>
                <c:pt idx="5">
                  <c:v>NA</c:v>
                </c:pt>
              </c:strCache>
            </c:strRef>
          </c:cat>
          <c:val>
            <c:numRef>
              <c:f>計算式!$AL$11:$AL$16</c:f>
              <c:numCache>
                <c:formatCode>General</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0-85DB-4498-B7AB-6D737C6ACADA}"/>
            </c:ext>
          </c:extLst>
        </c:ser>
        <c:dLbls>
          <c:showLegendKey val="0"/>
          <c:showVal val="0"/>
          <c:showCatName val="0"/>
          <c:showSerName val="0"/>
          <c:showPercent val="0"/>
          <c:showBubbleSize val="0"/>
        </c:dLbls>
        <c:gapWidth val="150"/>
        <c:axId val="991435696"/>
        <c:axId val="991439504"/>
      </c:barChart>
      <c:catAx>
        <c:axId val="991435696"/>
        <c:scaling>
          <c:orientation val="minMax"/>
        </c:scaling>
        <c:delete val="0"/>
        <c:axPos val="b"/>
        <c:numFmt formatCode="General" sourceLinked="1"/>
        <c:majorTickMark val="out"/>
        <c:minorTickMark val="none"/>
        <c:tickLblPos val="nextTo"/>
        <c:crossAx val="991439504"/>
        <c:crosses val="autoZero"/>
        <c:auto val="1"/>
        <c:lblAlgn val="ctr"/>
        <c:lblOffset val="100"/>
        <c:noMultiLvlLbl val="0"/>
      </c:catAx>
      <c:valAx>
        <c:axId val="991439504"/>
        <c:scaling>
          <c:orientation val="minMax"/>
        </c:scaling>
        <c:delete val="0"/>
        <c:axPos val="l"/>
        <c:majorGridlines/>
        <c:numFmt formatCode="General" sourceLinked="1"/>
        <c:majorTickMark val="out"/>
        <c:minorTickMark val="none"/>
        <c:tickLblPos val="nextTo"/>
        <c:spPr>
          <a:ln>
            <a:solidFill>
              <a:sysClr val="window" lastClr="FFFFFF"/>
            </a:solidFill>
          </a:ln>
        </c:spPr>
        <c:crossAx val="991435696"/>
        <c:crosses val="autoZero"/>
        <c:crossBetween val="between"/>
      </c:valAx>
    </c:plotArea>
    <c:plotVisOnly val="1"/>
    <c:dispBlanksAs val="gap"/>
    <c:showDLblsOverMax val="0"/>
  </c:chart>
  <c:printSettings>
    <c:headerFooter/>
    <c:pageMargins b="0.75" l="0.7" r="0.7" t="0.75" header="0.3" footer="0.3"/>
    <c:pageSetup/>
  </c:printSettings>
</c:chartSpace>
</file>

<file path=xl/charts/chart2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a:pPr>
            <a:r>
              <a:rPr lang="en-US" altLang="ja-JP" sz="1100"/>
              <a:t>4.2-②</a:t>
            </a:r>
            <a:r>
              <a:rPr lang="ja-JP" altLang="en-US" sz="1100"/>
              <a:t>退院時に、退院後の生活に　　　必要な物品・書類</a:t>
            </a:r>
            <a:r>
              <a:rPr lang="ja-JP" altLang="en-US" sz="1100">
                <a:solidFill>
                  <a:schemeClr val="tx1"/>
                </a:solidFill>
              </a:rPr>
              <a:t>（処置物品等）</a:t>
            </a:r>
            <a:r>
              <a:rPr lang="ja-JP" altLang="en-US" sz="1100"/>
              <a:t>が</a:t>
            </a:r>
            <a:endParaRPr lang="en-US" altLang="ja-JP" sz="1100"/>
          </a:p>
          <a:p>
            <a:pPr>
              <a:defRPr sz="1200"/>
            </a:pPr>
            <a:r>
              <a:rPr lang="ja-JP" altLang="en-US" sz="1100"/>
              <a:t>提供されている</a:t>
            </a:r>
          </a:p>
        </c:rich>
      </c:tx>
      <c:overlay val="0"/>
      <c:spPr>
        <a:noFill/>
        <a:ln w="25400">
          <a:noFill/>
        </a:ln>
      </c:spPr>
    </c:title>
    <c:autoTitleDeleted val="0"/>
    <c:plotArea>
      <c:layout/>
      <c:barChart>
        <c:barDir val="col"/>
        <c:grouping val="clustered"/>
        <c:varyColors val="0"/>
        <c:ser>
          <c:idx val="0"/>
          <c:order val="0"/>
          <c:tx>
            <c:strRef>
              <c:f>計算式!$AM$17</c:f>
              <c:strCache>
                <c:ptCount val="1"/>
                <c:pt idx="0">
                  <c:v>4.2-②</c:v>
                </c:pt>
              </c:strCache>
            </c:strRef>
          </c:tx>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strRef>
              <c:f>計算式!$AL$18:$AL$23</c:f>
              <c:strCache>
                <c:ptCount val="6"/>
                <c:pt idx="0">
                  <c:v>5</c:v>
                </c:pt>
                <c:pt idx="1">
                  <c:v>4</c:v>
                </c:pt>
                <c:pt idx="2">
                  <c:v>3</c:v>
                </c:pt>
                <c:pt idx="3">
                  <c:v>2</c:v>
                </c:pt>
                <c:pt idx="4">
                  <c:v>1</c:v>
                </c:pt>
                <c:pt idx="5">
                  <c:v>NA</c:v>
                </c:pt>
              </c:strCache>
            </c:strRef>
          </c:cat>
          <c:val>
            <c:numRef>
              <c:f>計算式!$AM$18:$AM$23</c:f>
              <c:numCache>
                <c:formatCode>General</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0-C296-4070-BAED-47B1A4DF0337}"/>
            </c:ext>
          </c:extLst>
        </c:ser>
        <c:dLbls>
          <c:showLegendKey val="0"/>
          <c:showVal val="0"/>
          <c:showCatName val="0"/>
          <c:showSerName val="0"/>
          <c:showPercent val="0"/>
          <c:showBubbleSize val="0"/>
        </c:dLbls>
        <c:gapWidth val="150"/>
        <c:axId val="991440048"/>
        <c:axId val="991440592"/>
      </c:barChart>
      <c:catAx>
        <c:axId val="991440048"/>
        <c:scaling>
          <c:orientation val="minMax"/>
        </c:scaling>
        <c:delete val="0"/>
        <c:axPos val="b"/>
        <c:numFmt formatCode="General" sourceLinked="1"/>
        <c:majorTickMark val="out"/>
        <c:minorTickMark val="none"/>
        <c:tickLblPos val="nextTo"/>
        <c:crossAx val="991440592"/>
        <c:crosses val="autoZero"/>
        <c:auto val="1"/>
        <c:lblAlgn val="ctr"/>
        <c:lblOffset val="100"/>
        <c:noMultiLvlLbl val="0"/>
      </c:catAx>
      <c:valAx>
        <c:axId val="991440592"/>
        <c:scaling>
          <c:orientation val="minMax"/>
        </c:scaling>
        <c:delete val="0"/>
        <c:axPos val="l"/>
        <c:majorGridlines/>
        <c:numFmt formatCode="General" sourceLinked="1"/>
        <c:majorTickMark val="out"/>
        <c:minorTickMark val="none"/>
        <c:tickLblPos val="nextTo"/>
        <c:spPr>
          <a:ln>
            <a:solidFill>
              <a:sysClr val="window" lastClr="FFFFFF"/>
            </a:solidFill>
          </a:ln>
        </c:spPr>
        <c:crossAx val="991440048"/>
        <c:crosses val="autoZero"/>
        <c:crossBetween val="between"/>
      </c:valAx>
    </c:plotArea>
    <c:plotVisOnly val="1"/>
    <c:dispBlanksAs val="gap"/>
    <c:showDLblsOverMax val="0"/>
  </c:chart>
  <c:printSettings>
    <c:headerFooter/>
    <c:pageMargins b="0.75" l="0.7" r="0.7" t="0.75" header="0.3" footer="0.3"/>
    <c:pageSetup/>
  </c:printSettings>
</c:chartSpace>
</file>

<file path=xl/charts/chart2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a:pPr>
            <a:r>
              <a:rPr lang="en-US" altLang="ja-JP" sz="1100"/>
              <a:t>5.1-①</a:t>
            </a:r>
            <a:r>
              <a:rPr lang="ja-JP" altLang="en-US" sz="1100"/>
              <a:t>臨死期に多く見られる病態に　　ついて、患者・家族が理解できる　　　　　　　ように説明している</a:t>
            </a:r>
          </a:p>
        </c:rich>
      </c:tx>
      <c:layout>
        <c:manualLayout>
          <c:xMode val="edge"/>
          <c:yMode val="edge"/>
          <c:x val="0.103140226593933"/>
          <c:y val="3.2970982793817397E-2"/>
        </c:manualLayout>
      </c:layout>
      <c:overlay val="0"/>
      <c:spPr>
        <a:noFill/>
        <a:ln w="25400">
          <a:noFill/>
        </a:ln>
      </c:spPr>
    </c:title>
    <c:autoTitleDeleted val="0"/>
    <c:plotArea>
      <c:layout/>
      <c:barChart>
        <c:barDir val="col"/>
        <c:grouping val="clustered"/>
        <c:varyColors val="0"/>
        <c:ser>
          <c:idx val="0"/>
          <c:order val="0"/>
          <c:tx>
            <c:strRef>
              <c:f>計算式!$AQ$10</c:f>
              <c:strCache>
                <c:ptCount val="1"/>
                <c:pt idx="0">
                  <c:v>5.1-①</c:v>
                </c:pt>
              </c:strCache>
            </c:strRef>
          </c:tx>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strRef>
              <c:f>計算式!$AP$11:$AP$16</c:f>
              <c:strCache>
                <c:ptCount val="6"/>
                <c:pt idx="0">
                  <c:v>5</c:v>
                </c:pt>
                <c:pt idx="1">
                  <c:v>4</c:v>
                </c:pt>
                <c:pt idx="2">
                  <c:v>3</c:v>
                </c:pt>
                <c:pt idx="3">
                  <c:v>2</c:v>
                </c:pt>
                <c:pt idx="4">
                  <c:v>1</c:v>
                </c:pt>
                <c:pt idx="5">
                  <c:v>NA</c:v>
                </c:pt>
              </c:strCache>
            </c:strRef>
          </c:cat>
          <c:val>
            <c:numRef>
              <c:f>計算式!$AQ$11:$AQ$16</c:f>
              <c:numCache>
                <c:formatCode>General</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0-E7E6-4F71-B8FB-33CBBB97A8E3}"/>
            </c:ext>
          </c:extLst>
        </c:ser>
        <c:dLbls>
          <c:showLegendKey val="0"/>
          <c:showVal val="0"/>
          <c:showCatName val="0"/>
          <c:showSerName val="0"/>
          <c:showPercent val="0"/>
          <c:showBubbleSize val="0"/>
        </c:dLbls>
        <c:gapWidth val="150"/>
        <c:axId val="991442768"/>
        <c:axId val="991443312"/>
      </c:barChart>
      <c:catAx>
        <c:axId val="991442768"/>
        <c:scaling>
          <c:orientation val="minMax"/>
        </c:scaling>
        <c:delete val="0"/>
        <c:axPos val="b"/>
        <c:numFmt formatCode="General" sourceLinked="1"/>
        <c:majorTickMark val="out"/>
        <c:minorTickMark val="none"/>
        <c:tickLblPos val="nextTo"/>
        <c:crossAx val="991443312"/>
        <c:crosses val="autoZero"/>
        <c:auto val="1"/>
        <c:lblAlgn val="ctr"/>
        <c:lblOffset val="100"/>
        <c:noMultiLvlLbl val="0"/>
      </c:catAx>
      <c:valAx>
        <c:axId val="991443312"/>
        <c:scaling>
          <c:orientation val="minMax"/>
        </c:scaling>
        <c:delete val="0"/>
        <c:axPos val="l"/>
        <c:majorGridlines/>
        <c:numFmt formatCode="General" sourceLinked="1"/>
        <c:majorTickMark val="out"/>
        <c:minorTickMark val="none"/>
        <c:tickLblPos val="nextTo"/>
        <c:spPr>
          <a:ln>
            <a:solidFill>
              <a:sysClr val="window" lastClr="FFFFFF"/>
            </a:solidFill>
          </a:ln>
        </c:spPr>
        <c:crossAx val="991442768"/>
        <c:crosses val="autoZero"/>
        <c:crossBetween val="between"/>
      </c:valAx>
    </c:plotArea>
    <c:plotVisOnly val="1"/>
    <c:dispBlanksAs val="gap"/>
    <c:showDLblsOverMax val="0"/>
  </c:chart>
  <c:printSettings>
    <c:headerFooter/>
    <c:pageMargins b="0.75" l="0.7" r="0.7" t="0.75" header="0.3" footer="0.3"/>
    <c:pageSetup/>
  </c:printSettings>
</c:chartSpace>
</file>

<file path=xl/charts/chart2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a:pPr>
            <a:r>
              <a:rPr lang="en-US" altLang="ja-JP" sz="1100"/>
              <a:t>5.1-②</a:t>
            </a:r>
            <a:r>
              <a:rPr lang="ja-JP" altLang="en-US" sz="1100"/>
              <a:t>輸液量の調整や心肺蘇生処置の差し控えなど、ケアや治療の具体的な内容について患者・家族と話し合っている</a:t>
            </a:r>
          </a:p>
        </c:rich>
      </c:tx>
      <c:overlay val="0"/>
      <c:spPr>
        <a:noFill/>
        <a:ln w="25400">
          <a:noFill/>
        </a:ln>
      </c:spPr>
    </c:title>
    <c:autoTitleDeleted val="0"/>
    <c:plotArea>
      <c:layout>
        <c:manualLayout>
          <c:layoutTarget val="inner"/>
          <c:xMode val="edge"/>
          <c:yMode val="edge"/>
          <c:x val="0.11098855148459762"/>
          <c:y val="0.31621525363981712"/>
          <c:w val="0.8419022408066229"/>
          <c:h val="0.5678049111239023"/>
        </c:manualLayout>
      </c:layout>
      <c:barChart>
        <c:barDir val="col"/>
        <c:grouping val="clustered"/>
        <c:varyColors val="0"/>
        <c:ser>
          <c:idx val="0"/>
          <c:order val="0"/>
          <c:tx>
            <c:strRef>
              <c:f>計算式!$AR$17</c:f>
              <c:strCache>
                <c:ptCount val="1"/>
                <c:pt idx="0">
                  <c:v>5.1-②</c:v>
                </c:pt>
              </c:strCache>
            </c:strRef>
          </c:tx>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strRef>
              <c:f>計算式!$AQ$18:$AQ$23</c:f>
              <c:strCache>
                <c:ptCount val="6"/>
                <c:pt idx="0">
                  <c:v>5</c:v>
                </c:pt>
                <c:pt idx="1">
                  <c:v>4</c:v>
                </c:pt>
                <c:pt idx="2">
                  <c:v>3</c:v>
                </c:pt>
                <c:pt idx="3">
                  <c:v>2</c:v>
                </c:pt>
                <c:pt idx="4">
                  <c:v>1</c:v>
                </c:pt>
                <c:pt idx="5">
                  <c:v>NA</c:v>
                </c:pt>
              </c:strCache>
            </c:strRef>
          </c:cat>
          <c:val>
            <c:numRef>
              <c:f>計算式!$AR$18:$AR$23</c:f>
              <c:numCache>
                <c:formatCode>General</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0-197C-4E2C-8FBA-8010E8B226F5}"/>
            </c:ext>
          </c:extLst>
        </c:ser>
        <c:dLbls>
          <c:showLegendKey val="0"/>
          <c:showVal val="0"/>
          <c:showCatName val="0"/>
          <c:showSerName val="0"/>
          <c:showPercent val="0"/>
          <c:showBubbleSize val="0"/>
        </c:dLbls>
        <c:gapWidth val="150"/>
        <c:axId val="991443856"/>
        <c:axId val="991430800"/>
      </c:barChart>
      <c:catAx>
        <c:axId val="991443856"/>
        <c:scaling>
          <c:orientation val="minMax"/>
        </c:scaling>
        <c:delete val="0"/>
        <c:axPos val="b"/>
        <c:numFmt formatCode="General" sourceLinked="1"/>
        <c:majorTickMark val="out"/>
        <c:minorTickMark val="none"/>
        <c:tickLblPos val="nextTo"/>
        <c:crossAx val="991430800"/>
        <c:crosses val="autoZero"/>
        <c:auto val="1"/>
        <c:lblAlgn val="ctr"/>
        <c:lblOffset val="100"/>
        <c:noMultiLvlLbl val="0"/>
      </c:catAx>
      <c:valAx>
        <c:axId val="991430800"/>
        <c:scaling>
          <c:orientation val="minMax"/>
        </c:scaling>
        <c:delete val="0"/>
        <c:axPos val="l"/>
        <c:majorGridlines/>
        <c:numFmt formatCode="General" sourceLinked="1"/>
        <c:majorTickMark val="out"/>
        <c:minorTickMark val="none"/>
        <c:tickLblPos val="nextTo"/>
        <c:spPr>
          <a:ln>
            <a:solidFill>
              <a:sysClr val="window" lastClr="FFFFFF"/>
            </a:solidFill>
          </a:ln>
        </c:spPr>
        <c:crossAx val="991443856"/>
        <c:crosses val="autoZero"/>
        <c:crossBetween val="between"/>
      </c:valAx>
    </c:plotArea>
    <c:plotVisOnly val="1"/>
    <c:dispBlanksAs val="gap"/>
    <c:showDLblsOverMax val="0"/>
  </c:chart>
  <c:printSettings>
    <c:headerFooter/>
    <c:pageMargins b="0.75" l="0.7" r="0.7" t="0.75" header="0.3" footer="0.3"/>
    <c:pageSetup/>
  </c:printSettings>
</c:chartSpace>
</file>

<file path=xl/charts/chart2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a:pPr>
            <a:r>
              <a:rPr lang="en-US" altLang="ja-JP" sz="1100"/>
              <a:t>5.1-③</a:t>
            </a:r>
            <a:r>
              <a:rPr lang="ja-JP" altLang="en-US" sz="1100"/>
              <a:t>臨死期における患者・家族の　　不安や希望に配慮したケアが提供　　　　されている</a:t>
            </a:r>
          </a:p>
        </c:rich>
      </c:tx>
      <c:overlay val="0"/>
      <c:spPr>
        <a:noFill/>
        <a:ln w="25400">
          <a:noFill/>
        </a:ln>
      </c:spPr>
    </c:title>
    <c:autoTitleDeleted val="0"/>
    <c:plotArea>
      <c:layout/>
      <c:barChart>
        <c:barDir val="col"/>
        <c:grouping val="clustered"/>
        <c:varyColors val="0"/>
        <c:ser>
          <c:idx val="0"/>
          <c:order val="0"/>
          <c:tx>
            <c:strRef>
              <c:f>計算式!$AS$24</c:f>
              <c:strCache>
                <c:ptCount val="1"/>
                <c:pt idx="0">
                  <c:v>5.1-③</c:v>
                </c:pt>
              </c:strCache>
            </c:strRef>
          </c:tx>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strRef>
              <c:f>計算式!$AR$25:$AR$30</c:f>
              <c:strCache>
                <c:ptCount val="6"/>
                <c:pt idx="0">
                  <c:v>5</c:v>
                </c:pt>
                <c:pt idx="1">
                  <c:v>4</c:v>
                </c:pt>
                <c:pt idx="2">
                  <c:v>3</c:v>
                </c:pt>
                <c:pt idx="3">
                  <c:v>2</c:v>
                </c:pt>
                <c:pt idx="4">
                  <c:v>1</c:v>
                </c:pt>
                <c:pt idx="5">
                  <c:v>NA</c:v>
                </c:pt>
              </c:strCache>
            </c:strRef>
          </c:cat>
          <c:val>
            <c:numRef>
              <c:f>計算式!$AS$25:$AS$30</c:f>
              <c:numCache>
                <c:formatCode>General</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0-A602-4BD9-A43B-11B0A8403151}"/>
            </c:ext>
          </c:extLst>
        </c:ser>
        <c:dLbls>
          <c:showLegendKey val="0"/>
          <c:showVal val="0"/>
          <c:showCatName val="0"/>
          <c:showSerName val="0"/>
          <c:showPercent val="0"/>
          <c:showBubbleSize val="0"/>
        </c:dLbls>
        <c:gapWidth val="150"/>
        <c:axId val="991444400"/>
        <c:axId val="991429168"/>
      </c:barChart>
      <c:catAx>
        <c:axId val="991444400"/>
        <c:scaling>
          <c:orientation val="minMax"/>
        </c:scaling>
        <c:delete val="0"/>
        <c:axPos val="b"/>
        <c:numFmt formatCode="General" sourceLinked="1"/>
        <c:majorTickMark val="out"/>
        <c:minorTickMark val="none"/>
        <c:tickLblPos val="nextTo"/>
        <c:crossAx val="991429168"/>
        <c:crosses val="autoZero"/>
        <c:auto val="1"/>
        <c:lblAlgn val="ctr"/>
        <c:lblOffset val="100"/>
        <c:noMultiLvlLbl val="0"/>
      </c:catAx>
      <c:valAx>
        <c:axId val="991429168"/>
        <c:scaling>
          <c:orientation val="minMax"/>
        </c:scaling>
        <c:delete val="0"/>
        <c:axPos val="l"/>
        <c:majorGridlines/>
        <c:numFmt formatCode="General" sourceLinked="1"/>
        <c:majorTickMark val="out"/>
        <c:minorTickMark val="none"/>
        <c:tickLblPos val="nextTo"/>
        <c:spPr>
          <a:ln>
            <a:solidFill>
              <a:sysClr val="window" lastClr="FFFFFF"/>
            </a:solidFill>
          </a:ln>
        </c:spPr>
        <c:crossAx val="991444400"/>
        <c:crosses val="autoZero"/>
        <c:crossBetween val="between"/>
      </c:valAx>
    </c:plotArea>
    <c:plotVisOnly val="1"/>
    <c:dispBlanksAs val="gap"/>
    <c:showDLblsOverMax val="0"/>
  </c:chart>
  <c:printSettings>
    <c:headerFooter/>
    <c:pageMargins b="0.75" l="0.7" r="0.7" t="0.75" header="0.3" footer="0.3"/>
    <c:pageSetup/>
  </c:printSettings>
</c:chartSpace>
</file>

<file path=xl/charts/chart2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a:pPr>
            <a:r>
              <a:rPr lang="en-US" altLang="ja-JP" sz="1100"/>
              <a:t>5.1-④</a:t>
            </a:r>
            <a:r>
              <a:rPr lang="ja-JP" altLang="en-US" sz="1100"/>
              <a:t>患者・家族の希望や状況に　　　　応じた看取りを行うために、　　　　　　　事前に話し合って</a:t>
            </a:r>
            <a:r>
              <a:rPr lang="ja-JP" altLang="en-US" sz="1100">
                <a:solidFill>
                  <a:schemeClr val="tx1"/>
                </a:solidFill>
              </a:rPr>
              <a:t>いる</a:t>
            </a:r>
          </a:p>
        </c:rich>
      </c:tx>
      <c:overlay val="0"/>
      <c:spPr>
        <a:noFill/>
        <a:ln w="25400">
          <a:noFill/>
        </a:ln>
      </c:spPr>
    </c:title>
    <c:autoTitleDeleted val="0"/>
    <c:plotArea>
      <c:layout/>
      <c:barChart>
        <c:barDir val="col"/>
        <c:grouping val="clustered"/>
        <c:varyColors val="0"/>
        <c:ser>
          <c:idx val="0"/>
          <c:order val="0"/>
          <c:tx>
            <c:strRef>
              <c:f>計算式!$AT$31</c:f>
              <c:strCache>
                <c:ptCount val="1"/>
                <c:pt idx="0">
                  <c:v>5.1-④</c:v>
                </c:pt>
              </c:strCache>
            </c:strRef>
          </c:tx>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strRef>
              <c:f>計算式!$AS$32:$AS$37</c:f>
              <c:strCache>
                <c:ptCount val="6"/>
                <c:pt idx="0">
                  <c:v>5</c:v>
                </c:pt>
                <c:pt idx="1">
                  <c:v>4</c:v>
                </c:pt>
                <c:pt idx="2">
                  <c:v>3</c:v>
                </c:pt>
                <c:pt idx="3">
                  <c:v>2</c:v>
                </c:pt>
                <c:pt idx="4">
                  <c:v>1</c:v>
                </c:pt>
                <c:pt idx="5">
                  <c:v>NA</c:v>
                </c:pt>
              </c:strCache>
            </c:strRef>
          </c:cat>
          <c:val>
            <c:numRef>
              <c:f>計算式!$AT$32:$AT$37</c:f>
              <c:numCache>
                <c:formatCode>General</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0-05B3-4A88-AD9B-D0F966BC93EC}"/>
            </c:ext>
          </c:extLst>
        </c:ser>
        <c:dLbls>
          <c:showLegendKey val="0"/>
          <c:showVal val="0"/>
          <c:showCatName val="0"/>
          <c:showSerName val="0"/>
          <c:showPercent val="0"/>
          <c:showBubbleSize val="0"/>
        </c:dLbls>
        <c:gapWidth val="150"/>
        <c:axId val="991432432"/>
        <c:axId val="991429712"/>
      </c:barChart>
      <c:catAx>
        <c:axId val="991432432"/>
        <c:scaling>
          <c:orientation val="minMax"/>
        </c:scaling>
        <c:delete val="0"/>
        <c:axPos val="b"/>
        <c:numFmt formatCode="General" sourceLinked="1"/>
        <c:majorTickMark val="out"/>
        <c:minorTickMark val="none"/>
        <c:tickLblPos val="nextTo"/>
        <c:crossAx val="991429712"/>
        <c:crosses val="autoZero"/>
        <c:auto val="1"/>
        <c:lblAlgn val="ctr"/>
        <c:lblOffset val="100"/>
        <c:noMultiLvlLbl val="0"/>
      </c:catAx>
      <c:valAx>
        <c:axId val="991429712"/>
        <c:scaling>
          <c:orientation val="minMax"/>
        </c:scaling>
        <c:delete val="0"/>
        <c:axPos val="l"/>
        <c:majorGridlines/>
        <c:numFmt formatCode="General" sourceLinked="1"/>
        <c:majorTickMark val="out"/>
        <c:minorTickMark val="none"/>
        <c:tickLblPos val="nextTo"/>
        <c:spPr>
          <a:ln>
            <a:solidFill>
              <a:sysClr val="window" lastClr="FFFFFF"/>
            </a:solidFill>
          </a:ln>
        </c:spPr>
        <c:crossAx val="991432432"/>
        <c:crosses val="autoZero"/>
        <c:crossBetween val="between"/>
      </c:valAx>
    </c:plotArea>
    <c:plotVisOnly val="1"/>
    <c:dispBlanksAs val="gap"/>
    <c:showDLblsOverMax val="0"/>
  </c:chart>
  <c:printSettings>
    <c:headerFooter/>
    <c:pageMargins b="0.75" l="0.7" r="0.7" t="0.75" header="0.3" footer="0.3"/>
    <c:pageSetup/>
  </c:printSettings>
</c:chartSpace>
</file>

<file path=xl/charts/chart2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a:pPr>
            <a:r>
              <a:rPr lang="en-US" altLang="ja-JP" sz="1100"/>
              <a:t>5.1-⑤</a:t>
            </a:r>
            <a:r>
              <a:rPr lang="ja-JP" altLang="en-US" sz="1100"/>
              <a:t>事前に確認されている患者・家族の意向に沿った、死亡確認や　　　　　　死後処置を実施している</a:t>
            </a:r>
          </a:p>
        </c:rich>
      </c:tx>
      <c:overlay val="0"/>
      <c:spPr>
        <a:noFill/>
        <a:ln w="25400">
          <a:noFill/>
        </a:ln>
      </c:spPr>
    </c:title>
    <c:autoTitleDeleted val="0"/>
    <c:plotArea>
      <c:layout/>
      <c:barChart>
        <c:barDir val="col"/>
        <c:grouping val="clustered"/>
        <c:varyColors val="0"/>
        <c:ser>
          <c:idx val="0"/>
          <c:order val="0"/>
          <c:tx>
            <c:strRef>
              <c:f>計算式!$AU$38</c:f>
              <c:strCache>
                <c:ptCount val="1"/>
                <c:pt idx="0">
                  <c:v>5.1-⑤</c:v>
                </c:pt>
              </c:strCache>
            </c:strRef>
          </c:tx>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strRef>
              <c:f>計算式!$AT$39:$AT$44</c:f>
              <c:strCache>
                <c:ptCount val="6"/>
                <c:pt idx="0">
                  <c:v>5</c:v>
                </c:pt>
                <c:pt idx="1">
                  <c:v>4</c:v>
                </c:pt>
                <c:pt idx="2">
                  <c:v>3</c:v>
                </c:pt>
                <c:pt idx="3">
                  <c:v>2</c:v>
                </c:pt>
                <c:pt idx="4">
                  <c:v>1</c:v>
                </c:pt>
                <c:pt idx="5">
                  <c:v>NA</c:v>
                </c:pt>
              </c:strCache>
            </c:strRef>
          </c:cat>
          <c:val>
            <c:numRef>
              <c:f>計算式!$AU$39:$AU$44</c:f>
              <c:numCache>
                <c:formatCode>General</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0-D5E6-46DD-9087-AC42C0A102CA}"/>
            </c:ext>
          </c:extLst>
        </c:ser>
        <c:dLbls>
          <c:showLegendKey val="0"/>
          <c:showVal val="0"/>
          <c:showCatName val="0"/>
          <c:showSerName val="0"/>
          <c:showPercent val="0"/>
          <c:showBubbleSize val="0"/>
        </c:dLbls>
        <c:gapWidth val="150"/>
        <c:axId val="991430256"/>
        <c:axId val="991431344"/>
      </c:barChart>
      <c:catAx>
        <c:axId val="991430256"/>
        <c:scaling>
          <c:orientation val="minMax"/>
        </c:scaling>
        <c:delete val="0"/>
        <c:axPos val="b"/>
        <c:numFmt formatCode="General" sourceLinked="1"/>
        <c:majorTickMark val="out"/>
        <c:minorTickMark val="none"/>
        <c:tickLblPos val="nextTo"/>
        <c:crossAx val="991431344"/>
        <c:crosses val="autoZero"/>
        <c:auto val="1"/>
        <c:lblAlgn val="ctr"/>
        <c:lblOffset val="100"/>
        <c:noMultiLvlLbl val="0"/>
      </c:catAx>
      <c:valAx>
        <c:axId val="991431344"/>
        <c:scaling>
          <c:orientation val="minMax"/>
        </c:scaling>
        <c:delete val="0"/>
        <c:axPos val="l"/>
        <c:majorGridlines/>
        <c:numFmt formatCode="General" sourceLinked="1"/>
        <c:majorTickMark val="out"/>
        <c:minorTickMark val="none"/>
        <c:tickLblPos val="nextTo"/>
        <c:spPr>
          <a:ln>
            <a:solidFill>
              <a:sysClr val="window" lastClr="FFFFFF"/>
            </a:solidFill>
          </a:ln>
        </c:spPr>
        <c:crossAx val="991430256"/>
        <c:crosses val="autoZero"/>
        <c:crossBetween val="between"/>
      </c:valAx>
    </c:plotArea>
    <c:plotVisOnly val="1"/>
    <c:dispBlanksAs val="gap"/>
    <c:showDLblsOverMax val="0"/>
  </c:chart>
  <c:printSettings>
    <c:headerFooter/>
    <c:pageMargins b="0.75" l="0.7" r="0.7" t="0.75" header="0.3" footer="0.3"/>
    <c:pageSetup/>
  </c:printSettings>
</c:chartSpace>
</file>

<file path=xl/charts/chart2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a:pPr>
            <a:r>
              <a:rPr lang="en-US" altLang="ja-JP" sz="1100"/>
              <a:t>6.1-①</a:t>
            </a:r>
            <a:r>
              <a:rPr lang="ja-JP" altLang="en-US" sz="1100"/>
              <a:t>逝去後退院まで、遺族の悲嘆に配慮したケアをしている</a:t>
            </a:r>
          </a:p>
        </c:rich>
      </c:tx>
      <c:overlay val="0"/>
      <c:spPr>
        <a:noFill/>
        <a:ln w="25400">
          <a:noFill/>
        </a:ln>
      </c:spPr>
    </c:title>
    <c:autoTitleDeleted val="0"/>
    <c:plotArea>
      <c:layout>
        <c:manualLayout>
          <c:layoutTarget val="inner"/>
          <c:xMode val="edge"/>
          <c:yMode val="edge"/>
          <c:x val="0.120215016401474"/>
          <c:y val="0.29391809718480533"/>
          <c:w val="0.83328973363580205"/>
          <c:h val="0.58865226238339841"/>
        </c:manualLayout>
      </c:layout>
      <c:barChart>
        <c:barDir val="col"/>
        <c:grouping val="clustered"/>
        <c:varyColors val="0"/>
        <c:ser>
          <c:idx val="0"/>
          <c:order val="0"/>
          <c:tx>
            <c:strRef>
              <c:f>計算式!$AV$10</c:f>
              <c:strCache>
                <c:ptCount val="1"/>
                <c:pt idx="0">
                  <c:v>6.1-①</c:v>
                </c:pt>
              </c:strCache>
            </c:strRef>
          </c:tx>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strRef>
              <c:f>計算式!$AU$11:$AU$16</c:f>
              <c:strCache>
                <c:ptCount val="6"/>
                <c:pt idx="0">
                  <c:v>5</c:v>
                </c:pt>
                <c:pt idx="1">
                  <c:v>4</c:v>
                </c:pt>
                <c:pt idx="2">
                  <c:v>3</c:v>
                </c:pt>
                <c:pt idx="3">
                  <c:v>2</c:v>
                </c:pt>
                <c:pt idx="4">
                  <c:v>1</c:v>
                </c:pt>
                <c:pt idx="5">
                  <c:v>NA</c:v>
                </c:pt>
              </c:strCache>
            </c:strRef>
          </c:cat>
          <c:val>
            <c:numRef>
              <c:f>計算式!$AV$11:$AV$16</c:f>
              <c:numCache>
                <c:formatCode>General</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0-C557-4362-BB85-02B1E86AAF6E}"/>
            </c:ext>
          </c:extLst>
        </c:ser>
        <c:dLbls>
          <c:showLegendKey val="0"/>
          <c:showVal val="0"/>
          <c:showCatName val="0"/>
          <c:showSerName val="0"/>
          <c:showPercent val="0"/>
          <c:showBubbleSize val="0"/>
        </c:dLbls>
        <c:gapWidth val="150"/>
        <c:axId val="993465248"/>
        <c:axId val="993469600"/>
      </c:barChart>
      <c:catAx>
        <c:axId val="993465248"/>
        <c:scaling>
          <c:orientation val="minMax"/>
        </c:scaling>
        <c:delete val="0"/>
        <c:axPos val="b"/>
        <c:numFmt formatCode="General" sourceLinked="1"/>
        <c:majorTickMark val="out"/>
        <c:minorTickMark val="none"/>
        <c:tickLblPos val="nextTo"/>
        <c:crossAx val="993469600"/>
        <c:crosses val="autoZero"/>
        <c:auto val="1"/>
        <c:lblAlgn val="ctr"/>
        <c:lblOffset val="100"/>
        <c:noMultiLvlLbl val="0"/>
      </c:catAx>
      <c:valAx>
        <c:axId val="993469600"/>
        <c:scaling>
          <c:orientation val="minMax"/>
        </c:scaling>
        <c:delete val="0"/>
        <c:axPos val="l"/>
        <c:majorGridlines/>
        <c:numFmt formatCode="General" sourceLinked="1"/>
        <c:majorTickMark val="out"/>
        <c:minorTickMark val="none"/>
        <c:tickLblPos val="nextTo"/>
        <c:spPr>
          <a:ln>
            <a:solidFill>
              <a:sysClr val="window" lastClr="FFFFFF"/>
            </a:solidFill>
          </a:ln>
        </c:spPr>
        <c:crossAx val="993465248"/>
        <c:crosses val="autoZero"/>
        <c:crossBetween val="between"/>
        <c:majorUnit val="10"/>
        <c:minorUnit val="0.2"/>
      </c:valAx>
    </c:plotArea>
    <c:plotVisOnly val="1"/>
    <c:dispBlanksAs val="gap"/>
    <c:showDLblsOverMax val="0"/>
  </c:chart>
  <c:printSettings>
    <c:headerFooter/>
    <c:pageMargins b="0.75" l="0.7" r="0.7" t="0.75" header="0.3" footer="0.3"/>
    <c:pageSetup/>
  </c:printSettings>
</c:chartSpace>
</file>

<file path=xl/charts/chart2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a:pPr>
            <a:r>
              <a:rPr lang="en-US" altLang="ja-JP" sz="1100"/>
              <a:t>6.1-②</a:t>
            </a:r>
            <a:r>
              <a:rPr lang="ja-JP" altLang="en-US" sz="1100"/>
              <a:t>退院後には、遺族ケア　　　　　　プログラムに従ってケアを　　　　　　　　している</a:t>
            </a:r>
          </a:p>
        </c:rich>
      </c:tx>
      <c:overlay val="0"/>
      <c:spPr>
        <a:noFill/>
        <a:ln w="25400">
          <a:noFill/>
        </a:ln>
      </c:spPr>
    </c:title>
    <c:autoTitleDeleted val="0"/>
    <c:plotArea>
      <c:layout/>
      <c:barChart>
        <c:barDir val="col"/>
        <c:grouping val="clustered"/>
        <c:varyColors val="0"/>
        <c:ser>
          <c:idx val="0"/>
          <c:order val="0"/>
          <c:tx>
            <c:strRef>
              <c:f>計算式!$AW$17</c:f>
              <c:strCache>
                <c:ptCount val="1"/>
                <c:pt idx="0">
                  <c:v>6.1-②</c:v>
                </c:pt>
              </c:strCache>
            </c:strRef>
          </c:tx>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strRef>
              <c:f>計算式!$AV$18:$AV$23</c:f>
              <c:strCache>
                <c:ptCount val="6"/>
                <c:pt idx="0">
                  <c:v>5</c:v>
                </c:pt>
                <c:pt idx="1">
                  <c:v>4</c:v>
                </c:pt>
                <c:pt idx="2">
                  <c:v>3</c:v>
                </c:pt>
                <c:pt idx="3">
                  <c:v>2</c:v>
                </c:pt>
                <c:pt idx="4">
                  <c:v>1</c:v>
                </c:pt>
                <c:pt idx="5">
                  <c:v>NA</c:v>
                </c:pt>
              </c:strCache>
            </c:strRef>
          </c:cat>
          <c:val>
            <c:numRef>
              <c:f>計算式!$AW$18:$AW$23</c:f>
              <c:numCache>
                <c:formatCode>General</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0-7176-4177-8B46-289988F6EC61}"/>
            </c:ext>
          </c:extLst>
        </c:ser>
        <c:dLbls>
          <c:showLegendKey val="0"/>
          <c:showVal val="0"/>
          <c:showCatName val="0"/>
          <c:showSerName val="0"/>
          <c:showPercent val="0"/>
          <c:showBubbleSize val="0"/>
        </c:dLbls>
        <c:gapWidth val="150"/>
        <c:axId val="993461440"/>
        <c:axId val="993465792"/>
      </c:barChart>
      <c:catAx>
        <c:axId val="993461440"/>
        <c:scaling>
          <c:orientation val="minMax"/>
        </c:scaling>
        <c:delete val="0"/>
        <c:axPos val="b"/>
        <c:numFmt formatCode="General" sourceLinked="1"/>
        <c:majorTickMark val="out"/>
        <c:minorTickMark val="none"/>
        <c:tickLblPos val="nextTo"/>
        <c:crossAx val="993465792"/>
        <c:crosses val="autoZero"/>
        <c:auto val="1"/>
        <c:lblAlgn val="ctr"/>
        <c:lblOffset val="100"/>
        <c:noMultiLvlLbl val="0"/>
      </c:catAx>
      <c:valAx>
        <c:axId val="993465792"/>
        <c:scaling>
          <c:orientation val="minMax"/>
        </c:scaling>
        <c:delete val="0"/>
        <c:axPos val="l"/>
        <c:majorGridlines/>
        <c:numFmt formatCode="General" sourceLinked="1"/>
        <c:majorTickMark val="out"/>
        <c:minorTickMark val="none"/>
        <c:tickLblPos val="nextTo"/>
        <c:spPr>
          <a:ln>
            <a:solidFill>
              <a:sysClr val="window" lastClr="FFFFFF"/>
            </a:solidFill>
          </a:ln>
        </c:spPr>
        <c:crossAx val="993461440"/>
        <c:crosses val="autoZero"/>
        <c:crossBetween val="between"/>
      </c:valAx>
    </c:plotArea>
    <c:plotVisOnly val="1"/>
    <c:dispBlanksAs val="gap"/>
    <c:showDLblsOverMax val="0"/>
  </c:chart>
  <c:printSettings>
    <c:headerFooter/>
    <c:pageMargins b="0.75" l="0.7" r="0.7" t="0.75" header="0.3" footer="0.3"/>
    <c:pageSetup/>
  </c:printSettings>
</c:chartSpace>
</file>

<file path=xl/charts/chart3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a:pPr>
            <a:r>
              <a:rPr lang="en-US" altLang="ja-JP" sz="1100"/>
              <a:t>6.1-③</a:t>
            </a:r>
            <a:r>
              <a:rPr lang="ja-JP" altLang="en-US" sz="1100"/>
              <a:t>逝去後にケアのふりかえり　　　（デスカンファレンス）が　　　　　　　　　　多職種チームで行われている</a:t>
            </a:r>
          </a:p>
        </c:rich>
      </c:tx>
      <c:overlay val="0"/>
      <c:spPr>
        <a:noFill/>
        <a:ln w="25400">
          <a:noFill/>
        </a:ln>
      </c:spPr>
    </c:title>
    <c:autoTitleDeleted val="0"/>
    <c:plotArea>
      <c:layout/>
      <c:barChart>
        <c:barDir val="col"/>
        <c:grouping val="clustered"/>
        <c:varyColors val="0"/>
        <c:ser>
          <c:idx val="0"/>
          <c:order val="0"/>
          <c:tx>
            <c:strRef>
              <c:f>計算式!$AX$24</c:f>
              <c:strCache>
                <c:ptCount val="1"/>
                <c:pt idx="0">
                  <c:v>6.1-③</c:v>
                </c:pt>
              </c:strCache>
            </c:strRef>
          </c:tx>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strRef>
              <c:f>計算式!$AW$25:$AW$30</c:f>
              <c:strCache>
                <c:ptCount val="6"/>
                <c:pt idx="0">
                  <c:v>5</c:v>
                </c:pt>
                <c:pt idx="1">
                  <c:v>4</c:v>
                </c:pt>
                <c:pt idx="2">
                  <c:v>3</c:v>
                </c:pt>
                <c:pt idx="3">
                  <c:v>2</c:v>
                </c:pt>
                <c:pt idx="4">
                  <c:v>1</c:v>
                </c:pt>
                <c:pt idx="5">
                  <c:v>NA</c:v>
                </c:pt>
              </c:strCache>
            </c:strRef>
          </c:cat>
          <c:val>
            <c:numRef>
              <c:f>計算式!$AX$25:$AX$30</c:f>
              <c:numCache>
                <c:formatCode>General</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0-BAB1-45C2-ACDF-4A6C53F56D4B}"/>
            </c:ext>
          </c:extLst>
        </c:ser>
        <c:dLbls>
          <c:showLegendKey val="0"/>
          <c:showVal val="0"/>
          <c:showCatName val="0"/>
          <c:showSerName val="0"/>
          <c:showPercent val="0"/>
          <c:showBubbleSize val="0"/>
        </c:dLbls>
        <c:gapWidth val="150"/>
        <c:axId val="993471232"/>
        <c:axId val="993468512"/>
      </c:barChart>
      <c:catAx>
        <c:axId val="993471232"/>
        <c:scaling>
          <c:orientation val="minMax"/>
        </c:scaling>
        <c:delete val="0"/>
        <c:axPos val="b"/>
        <c:numFmt formatCode="General" sourceLinked="1"/>
        <c:majorTickMark val="out"/>
        <c:minorTickMark val="none"/>
        <c:tickLblPos val="nextTo"/>
        <c:crossAx val="993468512"/>
        <c:crosses val="autoZero"/>
        <c:auto val="1"/>
        <c:lblAlgn val="ctr"/>
        <c:lblOffset val="100"/>
        <c:noMultiLvlLbl val="0"/>
      </c:catAx>
      <c:valAx>
        <c:axId val="993468512"/>
        <c:scaling>
          <c:orientation val="minMax"/>
        </c:scaling>
        <c:delete val="0"/>
        <c:axPos val="l"/>
        <c:majorGridlines/>
        <c:numFmt formatCode="General" sourceLinked="1"/>
        <c:majorTickMark val="out"/>
        <c:minorTickMark val="none"/>
        <c:tickLblPos val="nextTo"/>
        <c:spPr>
          <a:ln>
            <a:solidFill>
              <a:sysClr val="window" lastClr="FFFFFF"/>
            </a:solidFill>
          </a:ln>
        </c:spPr>
        <c:crossAx val="993471232"/>
        <c:crosses val="autoZero"/>
        <c:crossBetween val="between"/>
      </c:valAx>
    </c:plotArea>
    <c:plotVisOnly val="1"/>
    <c:dispBlanksAs val="gap"/>
    <c:showDLblsOverMax val="0"/>
  </c:chart>
  <c:printSettings>
    <c:headerFooter/>
    <c:pageMargins b="0.75" l="0.7" r="0.7" t="0.75" header="0.3" footer="0.3"/>
    <c:pageSetup/>
  </c:printSettings>
</c:chartSpace>
</file>

<file path=xl/charts/chart3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a:pPr>
            <a:r>
              <a:rPr lang="en-US" altLang="ja-JP" sz="1100"/>
              <a:t>6.1-④</a:t>
            </a:r>
            <a:r>
              <a:rPr lang="ja-JP" altLang="en-US" sz="1100"/>
              <a:t>ふりかえり（デスカンファレンス）の内容を、その後のケアに　　　　　　　活かしている</a:t>
            </a:r>
          </a:p>
        </c:rich>
      </c:tx>
      <c:overlay val="0"/>
      <c:spPr>
        <a:noFill/>
        <a:ln w="25400">
          <a:noFill/>
        </a:ln>
      </c:spPr>
    </c:title>
    <c:autoTitleDeleted val="0"/>
    <c:plotArea>
      <c:layout/>
      <c:barChart>
        <c:barDir val="col"/>
        <c:grouping val="clustered"/>
        <c:varyColors val="0"/>
        <c:ser>
          <c:idx val="0"/>
          <c:order val="0"/>
          <c:tx>
            <c:strRef>
              <c:f>計算式!$AY$31</c:f>
              <c:strCache>
                <c:ptCount val="1"/>
                <c:pt idx="0">
                  <c:v>6.1-④</c:v>
                </c:pt>
              </c:strCache>
            </c:strRef>
          </c:tx>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strRef>
              <c:f>計算式!$AX$32:$AX$37</c:f>
              <c:strCache>
                <c:ptCount val="6"/>
                <c:pt idx="0">
                  <c:v>5</c:v>
                </c:pt>
                <c:pt idx="1">
                  <c:v>4</c:v>
                </c:pt>
                <c:pt idx="2">
                  <c:v>3</c:v>
                </c:pt>
                <c:pt idx="3">
                  <c:v>2</c:v>
                </c:pt>
                <c:pt idx="4">
                  <c:v>1</c:v>
                </c:pt>
                <c:pt idx="5">
                  <c:v>NA</c:v>
                </c:pt>
              </c:strCache>
            </c:strRef>
          </c:cat>
          <c:val>
            <c:numRef>
              <c:f>計算式!$AY$32:$AY$37</c:f>
              <c:numCache>
                <c:formatCode>General</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0-F978-4F0F-8474-9E9D6FABAC13}"/>
            </c:ext>
          </c:extLst>
        </c:ser>
        <c:dLbls>
          <c:showLegendKey val="0"/>
          <c:showVal val="0"/>
          <c:showCatName val="0"/>
          <c:showSerName val="0"/>
          <c:showPercent val="0"/>
          <c:showBubbleSize val="0"/>
        </c:dLbls>
        <c:gapWidth val="150"/>
        <c:axId val="993470144"/>
        <c:axId val="993460352"/>
      </c:barChart>
      <c:catAx>
        <c:axId val="993470144"/>
        <c:scaling>
          <c:orientation val="minMax"/>
        </c:scaling>
        <c:delete val="0"/>
        <c:axPos val="b"/>
        <c:numFmt formatCode="General" sourceLinked="1"/>
        <c:majorTickMark val="out"/>
        <c:minorTickMark val="none"/>
        <c:tickLblPos val="nextTo"/>
        <c:crossAx val="993460352"/>
        <c:crosses val="autoZero"/>
        <c:auto val="1"/>
        <c:lblAlgn val="ctr"/>
        <c:lblOffset val="100"/>
        <c:noMultiLvlLbl val="0"/>
      </c:catAx>
      <c:valAx>
        <c:axId val="993460352"/>
        <c:scaling>
          <c:orientation val="minMax"/>
        </c:scaling>
        <c:delete val="0"/>
        <c:axPos val="l"/>
        <c:majorGridlines/>
        <c:numFmt formatCode="General" sourceLinked="1"/>
        <c:majorTickMark val="out"/>
        <c:minorTickMark val="none"/>
        <c:tickLblPos val="nextTo"/>
        <c:spPr>
          <a:ln>
            <a:solidFill>
              <a:sysClr val="window" lastClr="FFFFFF"/>
            </a:solidFill>
          </a:ln>
        </c:spPr>
        <c:crossAx val="993470144"/>
        <c:crosses val="autoZero"/>
        <c:crossBetween val="between"/>
      </c:valAx>
    </c:plotArea>
    <c:plotVisOnly val="1"/>
    <c:dispBlanksAs val="gap"/>
    <c:showDLblsOverMax val="0"/>
  </c:chart>
  <c:printSettings>
    <c:headerFooter/>
    <c:pageMargins b="0.75" l="0.7" r="0.7" t="0.75" header="0.3" footer="0.3"/>
    <c:pageSetup/>
  </c:printSettings>
</c:chartSpace>
</file>

<file path=xl/charts/chart3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000"/>
            </a:pPr>
            <a:r>
              <a:rPr lang="en-US" altLang="en-US" sz="1000"/>
              <a:t>A-②</a:t>
            </a:r>
            <a:r>
              <a:rPr lang="en-US" altLang="ja-JP" sz="1000" b="1" i="0" u="none" strike="noStrike" baseline="0">
                <a:solidFill>
                  <a:schemeClr val="tx1"/>
                </a:solidFill>
                <a:effectLst/>
              </a:rPr>
              <a:t>MSW</a:t>
            </a:r>
            <a:r>
              <a:rPr lang="ja-JP" altLang="ja-JP" sz="1000" b="1" i="0" u="none" strike="noStrike" baseline="0">
                <a:solidFill>
                  <a:schemeClr val="tx1"/>
                </a:solidFill>
                <a:effectLst/>
              </a:rPr>
              <a:t>、薬剤師、宗教的支援者、リハビリテーション療法士、心理職、栄養士、歯科医師・歯科衛生士などが、緩和ケア病棟の医師および看護師と話し合う時間と場が</a:t>
            </a:r>
            <a:r>
              <a:rPr lang="en-US" altLang="ja-JP" sz="1000" b="1" i="0" u="none" strike="noStrike" baseline="0">
                <a:solidFill>
                  <a:schemeClr val="tx1"/>
                </a:solidFill>
                <a:effectLst/>
              </a:rPr>
              <a:t>  </a:t>
            </a:r>
            <a:r>
              <a:rPr lang="ja-JP" altLang="ja-JP" sz="1000" b="1" i="0" u="none" strike="noStrike" baseline="0">
                <a:solidFill>
                  <a:schemeClr val="tx1"/>
                </a:solidFill>
                <a:effectLst/>
              </a:rPr>
              <a:t>必要に応じて設定されている </a:t>
            </a:r>
            <a:endParaRPr lang="ja-JP" altLang="en-US" sz="1000">
              <a:solidFill>
                <a:schemeClr val="tx1"/>
              </a:solidFill>
            </a:endParaRPr>
          </a:p>
        </c:rich>
      </c:tx>
      <c:overlay val="0"/>
      <c:spPr>
        <a:noFill/>
        <a:ln w="25400">
          <a:noFill/>
        </a:ln>
      </c:spPr>
    </c:title>
    <c:autoTitleDeleted val="0"/>
    <c:plotArea>
      <c:layout/>
      <c:barChart>
        <c:barDir val="col"/>
        <c:grouping val="clustered"/>
        <c:varyColors val="0"/>
        <c:ser>
          <c:idx val="0"/>
          <c:order val="0"/>
          <c:tx>
            <c:strRef>
              <c:f>計算式!$BA$17</c:f>
              <c:strCache>
                <c:ptCount val="1"/>
                <c:pt idx="0">
                  <c:v>A-②</c:v>
                </c:pt>
              </c:strCache>
            </c:strRef>
          </c:tx>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strRef>
              <c:f>計算式!$AZ$18:$AZ$23</c:f>
              <c:strCache>
                <c:ptCount val="6"/>
                <c:pt idx="0">
                  <c:v>5</c:v>
                </c:pt>
                <c:pt idx="1">
                  <c:v>4</c:v>
                </c:pt>
                <c:pt idx="2">
                  <c:v>3</c:v>
                </c:pt>
                <c:pt idx="3">
                  <c:v>2</c:v>
                </c:pt>
                <c:pt idx="4">
                  <c:v>1</c:v>
                </c:pt>
                <c:pt idx="5">
                  <c:v>NA</c:v>
                </c:pt>
              </c:strCache>
            </c:strRef>
          </c:cat>
          <c:val>
            <c:numRef>
              <c:f>計算式!$BA$18:$BA$23</c:f>
              <c:numCache>
                <c:formatCode>General</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0-7B3C-4B9D-B96E-8474DB5AA953}"/>
            </c:ext>
          </c:extLst>
        </c:ser>
        <c:dLbls>
          <c:showLegendKey val="0"/>
          <c:showVal val="0"/>
          <c:showCatName val="0"/>
          <c:showSerName val="0"/>
          <c:showPercent val="0"/>
          <c:showBubbleSize val="0"/>
        </c:dLbls>
        <c:gapWidth val="150"/>
        <c:axId val="993463072"/>
        <c:axId val="993460896"/>
      </c:barChart>
      <c:catAx>
        <c:axId val="993463072"/>
        <c:scaling>
          <c:orientation val="minMax"/>
        </c:scaling>
        <c:delete val="0"/>
        <c:axPos val="b"/>
        <c:numFmt formatCode="General" sourceLinked="1"/>
        <c:majorTickMark val="out"/>
        <c:minorTickMark val="none"/>
        <c:tickLblPos val="nextTo"/>
        <c:crossAx val="993460896"/>
        <c:crosses val="autoZero"/>
        <c:auto val="1"/>
        <c:lblAlgn val="ctr"/>
        <c:lblOffset val="100"/>
        <c:noMultiLvlLbl val="0"/>
      </c:catAx>
      <c:valAx>
        <c:axId val="993460896"/>
        <c:scaling>
          <c:orientation val="minMax"/>
        </c:scaling>
        <c:delete val="0"/>
        <c:axPos val="l"/>
        <c:majorGridlines/>
        <c:numFmt formatCode="General" sourceLinked="1"/>
        <c:majorTickMark val="out"/>
        <c:minorTickMark val="none"/>
        <c:tickLblPos val="nextTo"/>
        <c:spPr>
          <a:ln>
            <a:solidFill>
              <a:sysClr val="window" lastClr="FFFFFF"/>
            </a:solidFill>
          </a:ln>
        </c:spPr>
        <c:crossAx val="993463072"/>
        <c:crosses val="autoZero"/>
        <c:crossBetween val="between"/>
      </c:valAx>
    </c:plotArea>
    <c:plotVisOnly val="1"/>
    <c:dispBlanksAs val="gap"/>
    <c:showDLblsOverMax val="0"/>
  </c:chart>
  <c:printSettings>
    <c:headerFooter/>
    <c:pageMargins b="0.75" l="0.7" r="0.7" t="0.75" header="0.3" footer="0.3"/>
    <c:pageSetup orientation="portrait"/>
  </c:printSettings>
</c:chartSpace>
</file>

<file path=xl/charts/chart3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a:pPr>
            <a:r>
              <a:rPr lang="en-US" altLang="en-US" sz="1100"/>
              <a:t>A-③</a:t>
            </a:r>
            <a:r>
              <a:rPr lang="ja-JP" altLang="en-US" sz="1100">
                <a:solidFill>
                  <a:schemeClr val="tx1"/>
                </a:solidFill>
              </a:rPr>
              <a:t>ボランティアが、緩和ケア病棟の　医師および看護師と話し合う場が</a:t>
            </a:r>
            <a:endParaRPr lang="en-US" altLang="ja-JP" sz="1100">
              <a:solidFill>
                <a:schemeClr val="tx1"/>
              </a:solidFill>
            </a:endParaRPr>
          </a:p>
          <a:p>
            <a:pPr>
              <a:defRPr sz="1200"/>
            </a:pPr>
            <a:r>
              <a:rPr lang="ja-JP" altLang="en-US" sz="1100">
                <a:solidFill>
                  <a:schemeClr val="tx1"/>
                </a:solidFill>
              </a:rPr>
              <a:t>定期的に設定されている</a:t>
            </a:r>
          </a:p>
        </c:rich>
      </c:tx>
      <c:layout>
        <c:manualLayout>
          <c:xMode val="edge"/>
          <c:yMode val="edge"/>
          <c:x val="0.155888397962794"/>
          <c:y val="3.0997375328084002E-2"/>
        </c:manualLayout>
      </c:layout>
      <c:overlay val="0"/>
      <c:spPr>
        <a:noFill/>
        <a:ln w="25400">
          <a:noFill/>
        </a:ln>
      </c:spPr>
    </c:title>
    <c:autoTitleDeleted val="0"/>
    <c:plotArea>
      <c:layout>
        <c:manualLayout>
          <c:layoutTarget val="inner"/>
          <c:xMode val="edge"/>
          <c:yMode val="edge"/>
          <c:x val="0.10923425404279681"/>
          <c:y val="0.32408573928258966"/>
          <c:w val="0.84440115164740337"/>
          <c:h val="0.55993438320209976"/>
        </c:manualLayout>
      </c:layout>
      <c:barChart>
        <c:barDir val="col"/>
        <c:grouping val="clustered"/>
        <c:varyColors val="0"/>
        <c:ser>
          <c:idx val="0"/>
          <c:order val="0"/>
          <c:tx>
            <c:strRef>
              <c:f>計算式!$BB$24</c:f>
              <c:strCache>
                <c:ptCount val="1"/>
                <c:pt idx="0">
                  <c:v>A-③</c:v>
                </c:pt>
              </c:strCache>
            </c:strRef>
          </c:tx>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strRef>
              <c:f>計算式!$BA$25:$BA$30</c:f>
              <c:strCache>
                <c:ptCount val="6"/>
                <c:pt idx="0">
                  <c:v>5</c:v>
                </c:pt>
                <c:pt idx="1">
                  <c:v>4</c:v>
                </c:pt>
                <c:pt idx="2">
                  <c:v>3</c:v>
                </c:pt>
                <c:pt idx="3">
                  <c:v>2</c:v>
                </c:pt>
                <c:pt idx="4">
                  <c:v>1</c:v>
                </c:pt>
                <c:pt idx="5">
                  <c:v>NA</c:v>
                </c:pt>
              </c:strCache>
            </c:strRef>
          </c:cat>
          <c:val>
            <c:numRef>
              <c:f>計算式!$BB$25:$BB$30</c:f>
              <c:numCache>
                <c:formatCode>General</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0-1A79-4E83-B50A-3832663189A8}"/>
            </c:ext>
          </c:extLst>
        </c:ser>
        <c:dLbls>
          <c:showLegendKey val="0"/>
          <c:showVal val="0"/>
          <c:showCatName val="0"/>
          <c:showSerName val="0"/>
          <c:showPercent val="0"/>
          <c:showBubbleSize val="0"/>
        </c:dLbls>
        <c:gapWidth val="150"/>
        <c:axId val="993464704"/>
        <c:axId val="993471776"/>
      </c:barChart>
      <c:catAx>
        <c:axId val="993464704"/>
        <c:scaling>
          <c:orientation val="minMax"/>
        </c:scaling>
        <c:delete val="0"/>
        <c:axPos val="b"/>
        <c:numFmt formatCode="General" sourceLinked="1"/>
        <c:majorTickMark val="out"/>
        <c:minorTickMark val="none"/>
        <c:tickLblPos val="nextTo"/>
        <c:crossAx val="993471776"/>
        <c:crosses val="autoZero"/>
        <c:auto val="1"/>
        <c:lblAlgn val="ctr"/>
        <c:lblOffset val="100"/>
        <c:noMultiLvlLbl val="0"/>
      </c:catAx>
      <c:valAx>
        <c:axId val="993471776"/>
        <c:scaling>
          <c:orientation val="minMax"/>
        </c:scaling>
        <c:delete val="0"/>
        <c:axPos val="l"/>
        <c:majorGridlines/>
        <c:numFmt formatCode="General" sourceLinked="1"/>
        <c:majorTickMark val="out"/>
        <c:minorTickMark val="none"/>
        <c:tickLblPos val="nextTo"/>
        <c:spPr>
          <a:ln>
            <a:solidFill>
              <a:sysClr val="window" lastClr="FFFFFF"/>
            </a:solidFill>
          </a:ln>
        </c:spPr>
        <c:crossAx val="993464704"/>
        <c:crosses val="autoZero"/>
        <c:crossBetween val="between"/>
      </c:valAx>
    </c:plotArea>
    <c:plotVisOnly val="1"/>
    <c:dispBlanksAs val="gap"/>
    <c:showDLblsOverMax val="0"/>
  </c:chart>
  <c:printSettings>
    <c:headerFooter/>
    <c:pageMargins b="0.75" l="0.7" r="0.7" t="0.75" header="0.3" footer="0.3"/>
    <c:pageSetup/>
  </c:printSettings>
</c:chartSpace>
</file>

<file path=xl/charts/chart3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ltLang="en-US" sz="1100"/>
              <a:t>A-①</a:t>
            </a:r>
            <a:r>
              <a:rPr lang="ja-JP" altLang="en-US" sz="1100">
                <a:solidFill>
                  <a:schemeClr val="tx1"/>
                </a:solidFill>
              </a:rPr>
              <a:t>緩和ケア病棟の医師と看護師が、ともに話し合う時間と場が定期的に設定されている</a:t>
            </a:r>
            <a:endParaRPr lang="en-US" altLang="en-US" sz="1200">
              <a:solidFill>
                <a:schemeClr val="tx1"/>
              </a:solidFill>
            </a:endParaRPr>
          </a:p>
        </c:rich>
      </c:tx>
      <c:overlay val="0"/>
    </c:title>
    <c:autoTitleDeleted val="0"/>
    <c:plotArea>
      <c:layout>
        <c:manualLayout>
          <c:layoutTarget val="inner"/>
          <c:xMode val="edge"/>
          <c:yMode val="edge"/>
          <c:x val="0.12254593619315356"/>
          <c:y val="0.36733930672459042"/>
          <c:w val="0.83005729004450612"/>
          <c:h val="0.51605104534347002"/>
        </c:manualLayout>
      </c:layout>
      <c:barChart>
        <c:barDir val="col"/>
        <c:grouping val="clustered"/>
        <c:varyColors val="0"/>
        <c:ser>
          <c:idx val="0"/>
          <c:order val="0"/>
          <c:tx>
            <c:strRef>
              <c:f>計算式!$AZ$10</c:f>
              <c:strCache>
                <c:ptCount val="1"/>
                <c:pt idx="0">
                  <c:v>A-①</c:v>
                </c:pt>
              </c:strCache>
            </c:strRef>
          </c:tx>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strRef>
              <c:f>計算式!$AY$11:$AY$16</c:f>
              <c:strCache>
                <c:ptCount val="6"/>
                <c:pt idx="0">
                  <c:v>5</c:v>
                </c:pt>
                <c:pt idx="1">
                  <c:v>4</c:v>
                </c:pt>
                <c:pt idx="2">
                  <c:v>3</c:v>
                </c:pt>
                <c:pt idx="3">
                  <c:v>2</c:v>
                </c:pt>
                <c:pt idx="4">
                  <c:v>1</c:v>
                </c:pt>
                <c:pt idx="5">
                  <c:v>NA</c:v>
                </c:pt>
              </c:strCache>
            </c:strRef>
          </c:cat>
          <c:val>
            <c:numRef>
              <c:f>計算式!$AZ$11:$AZ$16</c:f>
              <c:numCache>
                <c:formatCode>General</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0-04A2-465B-ACE2-A97A6D75382E}"/>
            </c:ext>
          </c:extLst>
        </c:ser>
        <c:dLbls>
          <c:showLegendKey val="0"/>
          <c:showVal val="0"/>
          <c:showCatName val="0"/>
          <c:showSerName val="0"/>
          <c:showPercent val="0"/>
          <c:showBubbleSize val="0"/>
        </c:dLbls>
        <c:gapWidth val="150"/>
        <c:axId val="993469056"/>
        <c:axId val="993478304"/>
      </c:barChart>
      <c:catAx>
        <c:axId val="993469056"/>
        <c:scaling>
          <c:orientation val="minMax"/>
        </c:scaling>
        <c:delete val="0"/>
        <c:axPos val="b"/>
        <c:numFmt formatCode="General" sourceLinked="1"/>
        <c:majorTickMark val="out"/>
        <c:minorTickMark val="none"/>
        <c:tickLblPos val="nextTo"/>
        <c:crossAx val="993478304"/>
        <c:crosses val="autoZero"/>
        <c:auto val="1"/>
        <c:lblAlgn val="ctr"/>
        <c:lblOffset val="100"/>
        <c:noMultiLvlLbl val="0"/>
      </c:catAx>
      <c:valAx>
        <c:axId val="993478304"/>
        <c:scaling>
          <c:orientation val="minMax"/>
        </c:scaling>
        <c:delete val="0"/>
        <c:axPos val="l"/>
        <c:majorGridlines/>
        <c:numFmt formatCode="General" sourceLinked="1"/>
        <c:majorTickMark val="out"/>
        <c:minorTickMark val="none"/>
        <c:tickLblPos val="nextTo"/>
        <c:spPr>
          <a:ln>
            <a:solidFill>
              <a:schemeClr val="bg1"/>
            </a:solidFill>
          </a:ln>
        </c:spPr>
        <c:crossAx val="993469056"/>
        <c:crosses val="autoZero"/>
        <c:crossBetween val="between"/>
      </c:valAx>
    </c:plotArea>
    <c:plotVisOnly val="1"/>
    <c:dispBlanksAs val="gap"/>
    <c:showDLblsOverMax val="0"/>
  </c:chart>
  <c:printSettings>
    <c:headerFooter/>
    <c:pageMargins b="0.75" l="0.7" r="0.7" t="0.75" header="0.3" footer="0.3"/>
    <c:pageSetup/>
  </c:printSettings>
</c:chartSpace>
</file>

<file path=xl/charts/chart3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ltLang="ja-JP" sz="1100" b="1">
                <a:solidFill>
                  <a:schemeClr val="tx1"/>
                </a:solidFill>
                <a:latin typeface="+mj-ea"/>
                <a:ea typeface="+mj-ea"/>
              </a:rPr>
              <a:t>3.2-⑤</a:t>
            </a:r>
            <a:r>
              <a:rPr lang="ja-JP" altLang="en-US" sz="1100" b="1">
                <a:solidFill>
                  <a:schemeClr val="tx1"/>
                </a:solidFill>
                <a:latin typeface="+mj-ea"/>
                <a:ea typeface="+mj-ea"/>
              </a:rPr>
              <a:t>面会・外出・外泊などのニーズに対応している</a:t>
            </a:r>
            <a:endParaRPr lang="en-US" altLang="ja-JP" sz="1100" b="1">
              <a:solidFill>
                <a:schemeClr val="tx1"/>
              </a:solidFill>
              <a:latin typeface="+mj-ea"/>
              <a:ea typeface="+mj-ea"/>
            </a:endParaRP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ltLang="ja-JP"/>
        </a:p>
      </c:txPr>
    </c:title>
    <c:autoTitleDeleted val="0"/>
    <c:plotArea>
      <c:layout>
        <c:manualLayout>
          <c:layoutTarget val="inner"/>
          <c:xMode val="edge"/>
          <c:yMode val="edge"/>
          <c:x val="0.11141882742364211"/>
          <c:y val="0.28518518518518521"/>
          <c:w val="0.84187204306468066"/>
          <c:h val="0.60741542723826192"/>
        </c:manualLayout>
      </c:layout>
      <c:barChart>
        <c:barDir val="col"/>
        <c:grouping val="clustered"/>
        <c:varyColors val="0"/>
        <c:ser>
          <c:idx val="0"/>
          <c:order val="0"/>
          <c:tx>
            <c:strRef>
              <c:f>計算式!$AC$38</c:f>
              <c:strCache>
                <c:ptCount val="1"/>
                <c:pt idx="0">
                  <c:v>3.2-⑤</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計算式!$AB$39:$AB$44</c:f>
              <c:strCache>
                <c:ptCount val="6"/>
                <c:pt idx="0">
                  <c:v>5</c:v>
                </c:pt>
                <c:pt idx="1">
                  <c:v>4</c:v>
                </c:pt>
                <c:pt idx="2">
                  <c:v>3</c:v>
                </c:pt>
                <c:pt idx="3">
                  <c:v>2</c:v>
                </c:pt>
                <c:pt idx="4">
                  <c:v>1</c:v>
                </c:pt>
                <c:pt idx="5">
                  <c:v>NA</c:v>
                </c:pt>
              </c:strCache>
            </c:strRef>
          </c:cat>
          <c:val>
            <c:numRef>
              <c:f>計算式!$AC$39:$AC$44</c:f>
              <c:numCache>
                <c:formatCode>General</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0-35A1-4555-9C73-3FD01F14EFCB}"/>
            </c:ext>
          </c:extLst>
        </c:ser>
        <c:dLbls>
          <c:showLegendKey val="0"/>
          <c:showVal val="0"/>
          <c:showCatName val="0"/>
          <c:showSerName val="0"/>
          <c:showPercent val="0"/>
          <c:showBubbleSize val="0"/>
        </c:dLbls>
        <c:gapWidth val="219"/>
        <c:overlap val="-27"/>
        <c:axId val="1477044431"/>
        <c:axId val="1477042351"/>
      </c:barChart>
      <c:catAx>
        <c:axId val="1477044431"/>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ja-JP"/>
          </a:p>
        </c:txPr>
        <c:crossAx val="1477042351"/>
        <c:crosses val="autoZero"/>
        <c:auto val="1"/>
        <c:lblAlgn val="ctr"/>
        <c:lblOffset val="100"/>
        <c:noMultiLvlLbl val="0"/>
      </c:catAx>
      <c:valAx>
        <c:axId val="1477042351"/>
        <c:scaling>
          <c:orientation val="minMax"/>
        </c:scaling>
        <c:delete val="0"/>
        <c:axPos val="l"/>
        <c:majorGridlines>
          <c:spPr>
            <a:ln w="9525" cap="flat" cmpd="sng" algn="ctr">
              <a:solidFill>
                <a:schemeClr val="tx1">
                  <a:lumMod val="50000"/>
                  <a:lumOff val="50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ja-JP"/>
          </a:p>
        </c:txPr>
        <c:crossAx val="1477044431"/>
        <c:crosses val="autoZero"/>
        <c:crossBetween val="between"/>
        <c:majorUnit val="10"/>
        <c:minorUnit val="0.2"/>
      </c:valAx>
      <c:spPr>
        <a:noFill/>
        <a:ln>
          <a:noFill/>
        </a:ln>
        <a:effectLst/>
      </c:spPr>
    </c:plotArea>
    <c:plotVisOnly val="1"/>
    <c:dispBlanksAs val="gap"/>
    <c:showDLblsOverMax val="0"/>
  </c:chart>
  <c:spPr>
    <a:solidFill>
      <a:schemeClr val="bg1"/>
    </a:solidFill>
    <a:ln w="9525" cap="flat" cmpd="sng" algn="ctr">
      <a:solidFill>
        <a:schemeClr val="tx1">
          <a:lumMod val="50000"/>
          <a:lumOff val="50000"/>
        </a:schemeClr>
      </a:solidFill>
      <a:round/>
    </a:ln>
    <a:effectLst/>
  </c:spPr>
  <c:txPr>
    <a:bodyPr/>
    <a:lstStyle/>
    <a:p>
      <a:pPr>
        <a:defRPr/>
      </a:pPr>
      <a:endParaRPr lang="ja-JP"/>
    </a:p>
  </c:txPr>
  <c:printSettings>
    <c:headerFooter/>
    <c:pageMargins b="0.75" l="0.7" r="0.7" t="0.75" header="0.3" footer="0.3"/>
    <c:pageSetup/>
  </c:printSettings>
</c:chartSpace>
</file>

<file path=xl/charts/chart3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ltLang="ja-JP" sz="1100" b="1">
                <a:solidFill>
                  <a:schemeClr val="tx1"/>
                </a:solidFill>
                <a:latin typeface="+mj-ea"/>
                <a:ea typeface="+mj-ea"/>
              </a:rPr>
              <a:t>2.1-</a:t>
            </a:r>
            <a:r>
              <a:rPr lang="ja-JP" altLang="en-US" sz="1100" b="1">
                <a:solidFill>
                  <a:schemeClr val="tx1"/>
                </a:solidFill>
                <a:latin typeface="+mj-ea"/>
                <a:ea typeface="+mj-ea"/>
              </a:rPr>
              <a:t>⑤ケア計画は、患者の状態や</a:t>
            </a:r>
            <a:endParaRPr lang="en-US" altLang="ja-JP" sz="1100" b="1">
              <a:solidFill>
                <a:schemeClr val="tx1"/>
              </a:solidFill>
              <a:latin typeface="+mj-ea"/>
              <a:ea typeface="+mj-ea"/>
            </a:endParaRPr>
          </a:p>
          <a:p>
            <a:pPr>
              <a:defRPr/>
            </a:pPr>
            <a:r>
              <a:rPr lang="ja-JP" altLang="en-US" sz="1100" b="1">
                <a:solidFill>
                  <a:schemeClr val="tx1"/>
                </a:solidFill>
                <a:latin typeface="+mj-ea"/>
                <a:ea typeface="+mj-ea"/>
              </a:rPr>
              <a:t>ニーズの変化に応じて、</a:t>
            </a:r>
            <a:endParaRPr lang="en-US" altLang="ja-JP" sz="1100" b="1">
              <a:solidFill>
                <a:schemeClr val="tx1"/>
              </a:solidFill>
              <a:latin typeface="+mj-ea"/>
              <a:ea typeface="+mj-ea"/>
            </a:endParaRPr>
          </a:p>
          <a:p>
            <a:pPr>
              <a:defRPr/>
            </a:pPr>
            <a:r>
              <a:rPr lang="ja-JP" altLang="en-US" sz="1100" b="1">
                <a:solidFill>
                  <a:schemeClr val="tx1"/>
                </a:solidFill>
                <a:latin typeface="+mj-ea"/>
                <a:ea typeface="+mj-ea"/>
              </a:rPr>
              <a:t>定期的に見直されている</a:t>
            </a:r>
            <a:endParaRPr lang="en-US" altLang="ja-JP" sz="1100" b="1">
              <a:solidFill>
                <a:schemeClr val="tx1"/>
              </a:solidFill>
              <a:latin typeface="+mj-ea"/>
              <a:ea typeface="+mj-ea"/>
            </a:endParaRPr>
          </a:p>
        </c:rich>
      </c:tx>
      <c:layout>
        <c:manualLayout>
          <c:xMode val="edge"/>
          <c:yMode val="edge"/>
          <c:x val="0.16547407612387111"/>
          <c:y val="3.2407407407407406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ltLang="ja-JP"/>
        </a:p>
      </c:txPr>
    </c:title>
    <c:autoTitleDeleted val="0"/>
    <c:plotArea>
      <c:layout/>
      <c:barChart>
        <c:barDir val="col"/>
        <c:grouping val="clustered"/>
        <c:varyColors val="0"/>
        <c:ser>
          <c:idx val="0"/>
          <c:order val="0"/>
          <c:tx>
            <c:strRef>
              <c:f>計算式!$S$38</c:f>
              <c:strCache>
                <c:ptCount val="1"/>
                <c:pt idx="0">
                  <c:v>2.1-⑤</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計算式!$R$39:$R$44</c:f>
              <c:strCache>
                <c:ptCount val="6"/>
                <c:pt idx="0">
                  <c:v>5</c:v>
                </c:pt>
                <c:pt idx="1">
                  <c:v>4</c:v>
                </c:pt>
                <c:pt idx="2">
                  <c:v>3</c:v>
                </c:pt>
                <c:pt idx="3">
                  <c:v>2</c:v>
                </c:pt>
                <c:pt idx="4">
                  <c:v>1</c:v>
                </c:pt>
                <c:pt idx="5">
                  <c:v>NA</c:v>
                </c:pt>
              </c:strCache>
            </c:strRef>
          </c:cat>
          <c:val>
            <c:numRef>
              <c:f>計算式!$S$39:$S$44</c:f>
              <c:numCache>
                <c:formatCode>General</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0-331A-4233-8697-1AE9D435F61C}"/>
            </c:ext>
          </c:extLst>
        </c:ser>
        <c:dLbls>
          <c:showLegendKey val="0"/>
          <c:showVal val="0"/>
          <c:showCatName val="0"/>
          <c:showSerName val="0"/>
          <c:showPercent val="0"/>
          <c:showBubbleSize val="0"/>
        </c:dLbls>
        <c:gapWidth val="219"/>
        <c:overlap val="-27"/>
        <c:axId val="1477200383"/>
        <c:axId val="1477199135"/>
      </c:barChart>
      <c:catAx>
        <c:axId val="1477200383"/>
        <c:scaling>
          <c:orientation val="minMax"/>
        </c:scaling>
        <c:delete val="0"/>
        <c:axPos val="b"/>
        <c:numFmt formatCode="General" sourceLinked="1"/>
        <c:majorTickMark val="none"/>
        <c:minorTickMark val="none"/>
        <c:tickLblPos val="nextTo"/>
        <c:spPr>
          <a:noFill/>
          <a:ln w="9525" cap="flat" cmpd="sng" algn="ctr">
            <a:solidFill>
              <a:schemeClr val="tx1">
                <a:lumMod val="50000"/>
                <a:lumOff val="50000"/>
              </a:schemeClr>
            </a:solidFill>
            <a:round/>
          </a:ln>
          <a:effectLst/>
        </c:spPr>
        <c:txPr>
          <a:bodyPr rot="-6000000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ja-JP"/>
          </a:p>
        </c:txPr>
        <c:crossAx val="1477199135"/>
        <c:crosses val="autoZero"/>
        <c:auto val="1"/>
        <c:lblAlgn val="ctr"/>
        <c:lblOffset val="100"/>
        <c:noMultiLvlLbl val="0"/>
      </c:catAx>
      <c:valAx>
        <c:axId val="1477199135"/>
        <c:scaling>
          <c:orientation val="minMax"/>
        </c:scaling>
        <c:delete val="0"/>
        <c:axPos val="l"/>
        <c:majorGridlines>
          <c:spPr>
            <a:ln w="9525" cap="flat" cmpd="sng" algn="ctr">
              <a:solidFill>
                <a:schemeClr val="tx1">
                  <a:lumMod val="50000"/>
                  <a:lumOff val="50000"/>
                </a:schemeClr>
              </a:solidFill>
              <a:round/>
            </a:ln>
            <a:effectLst/>
          </c:spPr>
        </c:majorGridlines>
        <c:numFmt formatCode="General" sourceLinked="1"/>
        <c:majorTickMark val="none"/>
        <c:minorTickMark val="none"/>
        <c:tickLblPos val="nextTo"/>
        <c:spPr>
          <a:noFill/>
          <a:ln>
            <a:solidFill>
              <a:schemeClr val="tx1">
                <a:lumMod val="50000"/>
                <a:lumOff val="50000"/>
              </a:schemeClr>
            </a:solidFill>
          </a:ln>
          <a:effectLst/>
        </c:spPr>
        <c:txPr>
          <a:bodyPr rot="-6000000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ja-JP"/>
          </a:p>
        </c:txPr>
        <c:crossAx val="1477200383"/>
        <c:crosses val="autoZero"/>
        <c:crossBetween val="between"/>
        <c:majorUnit val="10"/>
        <c:minorUnit val="0.2"/>
      </c:valAx>
      <c:spPr>
        <a:noFill/>
        <a:ln>
          <a:solidFill>
            <a:schemeClr val="tx1">
              <a:lumMod val="50000"/>
              <a:lumOff val="50000"/>
            </a:schemeClr>
          </a:solidFill>
        </a:ln>
        <a:effectLst/>
      </c:spPr>
    </c:plotArea>
    <c:plotVisOnly val="1"/>
    <c:dispBlanksAs val="gap"/>
    <c:showDLblsOverMax val="0"/>
  </c:chart>
  <c:spPr>
    <a:solidFill>
      <a:schemeClr val="bg1"/>
    </a:solidFill>
    <a:ln w="9525" cap="flat" cmpd="sng" algn="ctr">
      <a:solidFill>
        <a:schemeClr val="tx1">
          <a:lumMod val="50000"/>
          <a:lumOff val="50000"/>
        </a:schemeClr>
      </a:solidFill>
      <a:round/>
    </a:ln>
    <a:effectLst/>
  </c:spPr>
  <c:txPr>
    <a:bodyPr/>
    <a:lstStyle/>
    <a:p>
      <a:pPr>
        <a:defRPr/>
      </a:pPr>
      <a:endParaRPr lang="ja-JP"/>
    </a:p>
  </c:txPr>
  <c:printSettings>
    <c:headerFooter/>
    <c:pageMargins b="0.75" l="0.7" r="0.7" t="0.75" header="0.3" footer="0.3"/>
    <c:pageSetup/>
  </c:printSettings>
</c:chartSpace>
</file>

<file path=xl/charts/chart3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ltLang="ja-JP" sz="1100" b="1">
                <a:solidFill>
                  <a:schemeClr val="tx1"/>
                </a:solidFill>
                <a:latin typeface="+mj-ea"/>
                <a:ea typeface="+mj-ea"/>
              </a:rPr>
              <a:t>2.1-⑥</a:t>
            </a:r>
            <a:r>
              <a:rPr lang="ja-JP" altLang="en-US" sz="1100" b="1">
                <a:solidFill>
                  <a:schemeClr val="tx1"/>
                </a:solidFill>
                <a:latin typeface="+mj-ea"/>
                <a:ea typeface="+mj-ea"/>
              </a:rPr>
              <a:t>チームメンバーの役割や価値観の相違を活かして、ケア計画を幅広く検討している</a:t>
            </a:r>
            <a:endParaRPr lang="en-US" altLang="ja-JP" sz="1100" b="1">
              <a:solidFill>
                <a:schemeClr val="tx1"/>
              </a:solidFill>
              <a:latin typeface="+mj-ea"/>
              <a:ea typeface="+mj-ea"/>
            </a:endParaRP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ltLang="ja-JP"/>
        </a:p>
      </c:txPr>
    </c:title>
    <c:autoTitleDeleted val="0"/>
    <c:plotArea>
      <c:layout>
        <c:manualLayout>
          <c:layoutTarget val="inner"/>
          <c:xMode val="edge"/>
          <c:yMode val="edge"/>
          <c:x val="0.1139593218600118"/>
          <c:y val="0.29120370370370369"/>
          <c:w val="0.84695273025725204"/>
          <c:h val="0.60139690871974338"/>
        </c:manualLayout>
      </c:layout>
      <c:barChart>
        <c:barDir val="col"/>
        <c:grouping val="clustered"/>
        <c:varyColors val="0"/>
        <c:ser>
          <c:idx val="0"/>
          <c:order val="0"/>
          <c:tx>
            <c:strRef>
              <c:f>計算式!$T$45</c:f>
              <c:strCache>
                <c:ptCount val="1"/>
                <c:pt idx="0">
                  <c:v>2.1-⑥</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計算式!$S$46:$S$51</c:f>
              <c:strCache>
                <c:ptCount val="6"/>
                <c:pt idx="0">
                  <c:v>5</c:v>
                </c:pt>
                <c:pt idx="1">
                  <c:v>4</c:v>
                </c:pt>
                <c:pt idx="2">
                  <c:v>3</c:v>
                </c:pt>
                <c:pt idx="3">
                  <c:v>2</c:v>
                </c:pt>
                <c:pt idx="4">
                  <c:v>1</c:v>
                </c:pt>
                <c:pt idx="5">
                  <c:v>NA</c:v>
                </c:pt>
              </c:strCache>
            </c:strRef>
          </c:cat>
          <c:val>
            <c:numRef>
              <c:f>計算式!$T$46:$T$51</c:f>
              <c:numCache>
                <c:formatCode>General</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0-C319-43CE-A0E4-A3FB6C3FCF2F}"/>
            </c:ext>
          </c:extLst>
        </c:ser>
        <c:dLbls>
          <c:showLegendKey val="0"/>
          <c:showVal val="0"/>
          <c:showCatName val="0"/>
          <c:showSerName val="0"/>
          <c:showPercent val="0"/>
          <c:showBubbleSize val="0"/>
        </c:dLbls>
        <c:gapWidth val="219"/>
        <c:overlap val="-27"/>
        <c:axId val="1947018495"/>
        <c:axId val="1947000191"/>
      </c:barChart>
      <c:catAx>
        <c:axId val="1947018495"/>
        <c:scaling>
          <c:orientation val="minMax"/>
        </c:scaling>
        <c:delete val="0"/>
        <c:axPos val="b"/>
        <c:numFmt formatCode="General" sourceLinked="1"/>
        <c:majorTickMark val="none"/>
        <c:minorTickMark val="none"/>
        <c:tickLblPos val="nextTo"/>
        <c:spPr>
          <a:noFill/>
          <a:ln w="9525" cap="flat" cmpd="sng" algn="ctr">
            <a:solidFill>
              <a:schemeClr val="tx1">
                <a:lumMod val="50000"/>
                <a:lumOff val="50000"/>
              </a:schemeClr>
            </a:solidFill>
            <a:round/>
          </a:ln>
          <a:effectLst/>
        </c:spPr>
        <c:txPr>
          <a:bodyPr rot="-6000000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ja-JP"/>
          </a:p>
        </c:txPr>
        <c:crossAx val="1947000191"/>
        <c:crosses val="autoZero"/>
        <c:auto val="1"/>
        <c:lblAlgn val="ctr"/>
        <c:lblOffset val="100"/>
        <c:noMultiLvlLbl val="0"/>
      </c:catAx>
      <c:valAx>
        <c:axId val="1947000191"/>
        <c:scaling>
          <c:orientation val="minMax"/>
        </c:scaling>
        <c:delete val="0"/>
        <c:axPos val="l"/>
        <c:majorGridlines>
          <c:spPr>
            <a:ln w="9525" cap="flat" cmpd="sng" algn="ctr">
              <a:solidFill>
                <a:schemeClr val="tx1">
                  <a:lumMod val="50000"/>
                  <a:lumOff val="50000"/>
                </a:schemeClr>
              </a:solidFill>
              <a:round/>
            </a:ln>
            <a:effectLst/>
          </c:spPr>
        </c:majorGridlines>
        <c:numFmt formatCode="General" sourceLinked="1"/>
        <c:majorTickMark val="none"/>
        <c:minorTickMark val="none"/>
        <c:tickLblPos val="nextTo"/>
        <c:spPr>
          <a:noFill/>
          <a:ln>
            <a:solidFill>
              <a:schemeClr val="bg1"/>
            </a:solidFill>
          </a:ln>
          <a:effectLst/>
        </c:spPr>
        <c:txPr>
          <a:bodyPr rot="-6000000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ja-JP"/>
          </a:p>
        </c:txPr>
        <c:crossAx val="1947018495"/>
        <c:crosses val="autoZero"/>
        <c:crossBetween val="between"/>
        <c:majorUnit val="10"/>
        <c:minorUnit val="0.2"/>
      </c:valAx>
      <c:spPr>
        <a:noFill/>
        <a:ln>
          <a:noFill/>
        </a:ln>
        <a:effectLst/>
      </c:spPr>
    </c:plotArea>
    <c:plotVisOnly val="1"/>
    <c:dispBlanksAs val="gap"/>
    <c:showDLblsOverMax val="0"/>
  </c:chart>
  <c:spPr>
    <a:solidFill>
      <a:schemeClr val="bg1"/>
    </a:solidFill>
    <a:ln w="9525" cap="flat" cmpd="sng" algn="ctr">
      <a:solidFill>
        <a:schemeClr val="tx1">
          <a:lumMod val="50000"/>
          <a:lumOff val="50000"/>
        </a:schemeClr>
      </a:solidFill>
      <a:round/>
    </a:ln>
    <a:effectLst/>
  </c:spPr>
  <c:txPr>
    <a:bodyPr/>
    <a:lstStyle/>
    <a:p>
      <a:pPr>
        <a:defRPr/>
      </a:pPr>
      <a:endParaRPr lang="ja-JP"/>
    </a:p>
  </c:txPr>
  <c:printSettings>
    <c:headerFooter/>
    <c:pageMargins b="0.75" l="0.7" r="0.7" t="0.75" header="0.3" footer="0.3"/>
    <c:pageSetup/>
  </c:printSettings>
</c:chartSpace>
</file>

<file path=xl/charts/chart3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ltLang="ja-JP" sz="1050" b="1">
                <a:solidFill>
                  <a:schemeClr val="tx1"/>
                </a:solidFill>
                <a:latin typeface="+mj-ea"/>
                <a:ea typeface="+mj-ea"/>
              </a:rPr>
              <a:t>3.1</a:t>
            </a:r>
            <a:r>
              <a:rPr lang="ja-JP" altLang="en-US" sz="1050" b="1">
                <a:solidFill>
                  <a:schemeClr val="tx1"/>
                </a:solidFill>
                <a:latin typeface="+mj-ea"/>
                <a:ea typeface="+mj-ea"/>
              </a:rPr>
              <a:t>ｰ①自施設で作成したマニュアル等を含めガイドラインを用いて症状緩和に取り組んでいる</a:t>
            </a:r>
            <a:endParaRPr lang="en-US" altLang="ja-JP" sz="1050" b="1">
              <a:solidFill>
                <a:schemeClr val="tx1"/>
              </a:solidFill>
              <a:latin typeface="+mj-ea"/>
              <a:ea typeface="+mj-ea"/>
            </a:endParaRP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ltLang="ja-JP"/>
        </a:p>
      </c:txPr>
    </c:title>
    <c:autoTitleDeleted val="0"/>
    <c:plotArea>
      <c:layout/>
      <c:barChart>
        <c:barDir val="col"/>
        <c:grouping val="clustered"/>
        <c:varyColors val="0"/>
        <c:ser>
          <c:idx val="0"/>
          <c:order val="0"/>
          <c:tx>
            <c:strRef>
              <c:f>計算式!$U$10</c:f>
              <c:strCache>
                <c:ptCount val="1"/>
                <c:pt idx="0">
                  <c:v>3.1ｰ①</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計算式!$T$11:$T$16</c:f>
              <c:strCache>
                <c:ptCount val="6"/>
                <c:pt idx="0">
                  <c:v>5</c:v>
                </c:pt>
                <c:pt idx="1">
                  <c:v>4</c:v>
                </c:pt>
                <c:pt idx="2">
                  <c:v>3</c:v>
                </c:pt>
                <c:pt idx="3">
                  <c:v>2</c:v>
                </c:pt>
                <c:pt idx="4">
                  <c:v>1</c:v>
                </c:pt>
                <c:pt idx="5">
                  <c:v>NA</c:v>
                </c:pt>
              </c:strCache>
            </c:strRef>
          </c:cat>
          <c:val>
            <c:numRef>
              <c:f>計算式!$U$11:$U$16</c:f>
              <c:numCache>
                <c:formatCode>General</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0-2797-459F-BCAD-39EF2A195885}"/>
            </c:ext>
          </c:extLst>
        </c:ser>
        <c:dLbls>
          <c:showLegendKey val="0"/>
          <c:showVal val="0"/>
          <c:showCatName val="0"/>
          <c:showSerName val="0"/>
          <c:showPercent val="0"/>
          <c:showBubbleSize val="0"/>
        </c:dLbls>
        <c:gapWidth val="219"/>
        <c:overlap val="-27"/>
        <c:axId val="1947067999"/>
        <c:axId val="1947070495"/>
      </c:barChart>
      <c:catAx>
        <c:axId val="1947067999"/>
        <c:scaling>
          <c:orientation val="minMax"/>
        </c:scaling>
        <c:delete val="0"/>
        <c:axPos val="b"/>
        <c:numFmt formatCode="General" sourceLinked="1"/>
        <c:majorTickMark val="none"/>
        <c:minorTickMark val="none"/>
        <c:tickLblPos val="nextTo"/>
        <c:spPr>
          <a:noFill/>
          <a:ln w="9525" cap="flat" cmpd="sng" algn="ctr">
            <a:solidFill>
              <a:schemeClr val="tx1">
                <a:lumMod val="50000"/>
                <a:lumOff val="50000"/>
              </a:schemeClr>
            </a:solidFill>
            <a:round/>
          </a:ln>
          <a:effectLst/>
        </c:spPr>
        <c:txPr>
          <a:bodyPr rot="-6000000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ja-JP"/>
          </a:p>
        </c:txPr>
        <c:crossAx val="1947070495"/>
        <c:crosses val="autoZero"/>
        <c:auto val="1"/>
        <c:lblAlgn val="ctr"/>
        <c:lblOffset val="100"/>
        <c:noMultiLvlLbl val="0"/>
      </c:catAx>
      <c:valAx>
        <c:axId val="1947070495"/>
        <c:scaling>
          <c:orientation val="minMax"/>
        </c:scaling>
        <c:delete val="0"/>
        <c:axPos val="l"/>
        <c:majorGridlines>
          <c:spPr>
            <a:ln w="9525" cap="flat" cmpd="sng" algn="ctr">
              <a:solidFill>
                <a:schemeClr val="tx1">
                  <a:lumMod val="50000"/>
                  <a:lumOff val="50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ja-JP"/>
          </a:p>
        </c:txPr>
        <c:crossAx val="1947067999"/>
        <c:crosses val="autoZero"/>
        <c:crossBetween val="between"/>
        <c:majorUnit val="10"/>
        <c:minorUnit val="0.2"/>
      </c:valAx>
      <c:spPr>
        <a:noFill/>
        <a:ln>
          <a:noFill/>
        </a:ln>
        <a:effectLst/>
      </c:spPr>
    </c:plotArea>
    <c:plotVisOnly val="1"/>
    <c:dispBlanksAs val="gap"/>
    <c:showDLblsOverMax val="0"/>
  </c:chart>
  <c:spPr>
    <a:solidFill>
      <a:schemeClr val="bg1"/>
    </a:solidFill>
    <a:ln w="9525" cap="flat" cmpd="sng" algn="ctr">
      <a:solidFill>
        <a:schemeClr val="tx1">
          <a:lumMod val="50000"/>
          <a:lumOff val="50000"/>
        </a:schemeClr>
      </a:solidFill>
      <a:round/>
    </a:ln>
    <a:effectLst/>
  </c:spPr>
  <c:txPr>
    <a:bodyPr/>
    <a:lstStyle/>
    <a:p>
      <a:pPr>
        <a:defRPr/>
      </a:pPr>
      <a:endParaRPr lang="ja-JP"/>
    </a:p>
  </c:txPr>
  <c:printSettings>
    <c:headerFooter/>
    <c:pageMargins b="0.75" l="0.7" r="0.7" t="0.75" header="0.3" footer="0.3"/>
    <c:pageSetup/>
  </c:printSettings>
</c:chartSpace>
</file>

<file path=xl/charts/chart3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ltLang="ja-JP" sz="1100" b="1">
                <a:solidFill>
                  <a:schemeClr val="tx1"/>
                </a:solidFill>
                <a:latin typeface="+mj-ea"/>
                <a:ea typeface="+mj-ea"/>
              </a:rPr>
              <a:t>3.2-④</a:t>
            </a:r>
            <a:r>
              <a:rPr lang="ja-JP" altLang="en-US" sz="1100" b="1">
                <a:solidFill>
                  <a:schemeClr val="tx1"/>
                </a:solidFill>
                <a:latin typeface="+mj-ea"/>
                <a:ea typeface="+mj-ea"/>
              </a:rPr>
              <a:t>患者と家族の関係の維持・強化・再構築を支援するケアが</a:t>
            </a:r>
            <a:endParaRPr lang="en-US" altLang="ja-JP" sz="1100" b="1">
              <a:solidFill>
                <a:schemeClr val="tx1"/>
              </a:solidFill>
              <a:latin typeface="+mj-ea"/>
              <a:ea typeface="+mj-ea"/>
            </a:endParaRPr>
          </a:p>
          <a:p>
            <a:pPr>
              <a:defRPr/>
            </a:pPr>
            <a:r>
              <a:rPr lang="ja-JP" altLang="en-US" sz="1100" b="1">
                <a:solidFill>
                  <a:schemeClr val="tx1"/>
                </a:solidFill>
                <a:latin typeface="+mj-ea"/>
                <a:ea typeface="+mj-ea"/>
              </a:rPr>
              <a:t>提供されている</a:t>
            </a:r>
            <a:endParaRPr lang="en-US" altLang="ja-JP" sz="1100" b="1">
              <a:solidFill>
                <a:schemeClr val="tx1"/>
              </a:solidFill>
              <a:latin typeface="+mj-ea"/>
              <a:ea typeface="+mj-ea"/>
            </a:endParaRP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ltLang="ja-JP"/>
        </a:p>
      </c:txPr>
    </c:title>
    <c:autoTitleDeleted val="0"/>
    <c:plotArea>
      <c:layout/>
      <c:barChart>
        <c:barDir val="col"/>
        <c:grouping val="clustered"/>
        <c:varyColors val="0"/>
        <c:ser>
          <c:idx val="0"/>
          <c:order val="0"/>
          <c:tx>
            <c:strRef>
              <c:f>計算式!$AB$31</c:f>
              <c:strCache>
                <c:ptCount val="1"/>
                <c:pt idx="0">
                  <c:v>3.2-④</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計算式!$AA$32:$AA$37</c:f>
              <c:strCache>
                <c:ptCount val="6"/>
                <c:pt idx="0">
                  <c:v>5</c:v>
                </c:pt>
                <c:pt idx="1">
                  <c:v>4</c:v>
                </c:pt>
                <c:pt idx="2">
                  <c:v>3</c:v>
                </c:pt>
                <c:pt idx="3">
                  <c:v>2</c:v>
                </c:pt>
                <c:pt idx="4">
                  <c:v>1</c:v>
                </c:pt>
                <c:pt idx="5">
                  <c:v>NA</c:v>
                </c:pt>
              </c:strCache>
            </c:strRef>
          </c:cat>
          <c:val>
            <c:numRef>
              <c:f>計算式!$AB$32:$AB$37</c:f>
              <c:numCache>
                <c:formatCode>General</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0-8BF2-423C-8837-68FBD0CE23A1}"/>
            </c:ext>
          </c:extLst>
        </c:ser>
        <c:dLbls>
          <c:showLegendKey val="0"/>
          <c:showVal val="0"/>
          <c:showCatName val="0"/>
          <c:showSerName val="0"/>
          <c:showPercent val="0"/>
          <c:showBubbleSize val="0"/>
        </c:dLbls>
        <c:gapWidth val="219"/>
        <c:overlap val="-27"/>
        <c:axId val="1946994367"/>
        <c:axId val="1946971487"/>
      </c:barChart>
      <c:catAx>
        <c:axId val="1946994367"/>
        <c:scaling>
          <c:orientation val="minMax"/>
        </c:scaling>
        <c:delete val="0"/>
        <c:axPos val="b"/>
        <c:numFmt formatCode="General" sourceLinked="1"/>
        <c:majorTickMark val="none"/>
        <c:minorTickMark val="none"/>
        <c:tickLblPos val="nextTo"/>
        <c:spPr>
          <a:noFill/>
          <a:ln w="9525" cap="flat" cmpd="sng" algn="ctr">
            <a:solidFill>
              <a:schemeClr val="tx1">
                <a:lumMod val="50000"/>
                <a:lumOff val="50000"/>
              </a:schemeClr>
            </a:solidFill>
            <a:round/>
          </a:ln>
          <a:effectLst/>
        </c:spPr>
        <c:txPr>
          <a:bodyPr rot="-6000000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ja-JP"/>
          </a:p>
        </c:txPr>
        <c:crossAx val="1946971487"/>
        <c:crosses val="autoZero"/>
        <c:auto val="1"/>
        <c:lblAlgn val="ctr"/>
        <c:lblOffset val="100"/>
        <c:noMultiLvlLbl val="0"/>
      </c:catAx>
      <c:valAx>
        <c:axId val="1946971487"/>
        <c:scaling>
          <c:orientation val="minMax"/>
        </c:scaling>
        <c:delete val="0"/>
        <c:axPos val="l"/>
        <c:majorGridlines>
          <c:spPr>
            <a:ln w="9525" cap="flat" cmpd="sng" algn="ctr">
              <a:solidFill>
                <a:schemeClr val="tx1">
                  <a:lumMod val="50000"/>
                  <a:lumOff val="50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ja-JP"/>
          </a:p>
        </c:txPr>
        <c:crossAx val="1946994367"/>
        <c:crosses val="autoZero"/>
        <c:crossBetween val="between"/>
        <c:majorUnit val="10"/>
        <c:minorUnit val="0.2"/>
      </c:valAx>
      <c:spPr>
        <a:noFill/>
        <a:ln>
          <a:noFill/>
        </a:ln>
        <a:effectLst/>
      </c:spPr>
    </c:plotArea>
    <c:plotVisOnly val="1"/>
    <c:dispBlanksAs val="gap"/>
    <c:showDLblsOverMax val="0"/>
  </c:chart>
  <c:spPr>
    <a:solidFill>
      <a:schemeClr val="bg1"/>
    </a:solidFill>
    <a:ln w="9525" cap="flat" cmpd="sng" algn="ctr">
      <a:solidFill>
        <a:schemeClr val="tx1">
          <a:lumMod val="50000"/>
          <a:lumOff val="50000"/>
        </a:schemeClr>
      </a:solidFill>
      <a:round/>
    </a:ln>
    <a:effectLst/>
  </c:spPr>
  <c:txPr>
    <a:bodyPr/>
    <a:lstStyle/>
    <a:p>
      <a:pPr>
        <a:defRPr/>
      </a:pPr>
      <a:endParaRPr lang="ja-JP"/>
    </a:p>
  </c:txPr>
  <c:printSettings>
    <c:headerFooter/>
    <c:pageMargins b="0.75" l="0.7" r="0.7" t="0.75" header="0.3" footer="0.3"/>
    <c:pageSetup/>
  </c:printSettings>
</c:chartSpace>
</file>

<file path=xl/charts/chart4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ltLang="ja-JP" sz="1100" b="1">
                <a:solidFill>
                  <a:schemeClr val="tx1"/>
                </a:solidFill>
                <a:latin typeface="+mj-ea"/>
                <a:ea typeface="+mj-ea"/>
              </a:rPr>
              <a:t>4.1-⑥</a:t>
            </a:r>
            <a:r>
              <a:rPr lang="ja-JP" altLang="en-US" sz="1100" b="1">
                <a:solidFill>
                  <a:schemeClr val="tx1"/>
                </a:solidFill>
                <a:latin typeface="+mj-ea"/>
                <a:ea typeface="+mj-ea"/>
              </a:rPr>
              <a:t>自施設の経営上の理由のみによって退院を強いることがない</a:t>
            </a:r>
            <a:endParaRPr lang="en-US" altLang="ja-JP" sz="1100" b="1">
              <a:solidFill>
                <a:schemeClr val="tx1"/>
              </a:solidFill>
              <a:latin typeface="+mj-ea"/>
              <a:ea typeface="+mj-ea"/>
            </a:endParaRP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ltLang="ja-JP"/>
        </a:p>
      </c:txPr>
    </c:title>
    <c:autoTitleDeleted val="0"/>
    <c:plotArea>
      <c:layout>
        <c:manualLayout>
          <c:layoutTarget val="inner"/>
          <c:xMode val="edge"/>
          <c:yMode val="edge"/>
          <c:x val="0.10895143273862438"/>
          <c:y val="0.29907407407407405"/>
          <c:w val="0.84537382179917953"/>
          <c:h val="0.59352653834937297"/>
        </c:manualLayout>
      </c:layout>
      <c:barChart>
        <c:barDir val="col"/>
        <c:grouping val="clustered"/>
        <c:varyColors val="0"/>
        <c:ser>
          <c:idx val="0"/>
          <c:order val="0"/>
          <c:tx>
            <c:strRef>
              <c:f>計算式!$AK$46</c:f>
              <c:strCache>
                <c:ptCount val="1"/>
                <c:pt idx="0">
                  <c:v>4.1-⑥</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計算式!$AJ$47:$AJ$52</c:f>
              <c:strCache>
                <c:ptCount val="6"/>
                <c:pt idx="0">
                  <c:v>5</c:v>
                </c:pt>
                <c:pt idx="1">
                  <c:v>4</c:v>
                </c:pt>
                <c:pt idx="2">
                  <c:v>3</c:v>
                </c:pt>
                <c:pt idx="3">
                  <c:v>2</c:v>
                </c:pt>
                <c:pt idx="4">
                  <c:v>1</c:v>
                </c:pt>
                <c:pt idx="5">
                  <c:v>NA</c:v>
                </c:pt>
              </c:strCache>
            </c:strRef>
          </c:cat>
          <c:val>
            <c:numRef>
              <c:f>計算式!$AK$47:$AK$52</c:f>
              <c:numCache>
                <c:formatCode>General</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0-BC21-4C24-AA68-97791B3EE75F}"/>
            </c:ext>
          </c:extLst>
        </c:ser>
        <c:dLbls>
          <c:showLegendKey val="0"/>
          <c:showVal val="0"/>
          <c:showCatName val="0"/>
          <c:showSerName val="0"/>
          <c:showPercent val="0"/>
          <c:showBubbleSize val="0"/>
        </c:dLbls>
        <c:gapWidth val="219"/>
        <c:overlap val="-27"/>
        <c:axId val="1946961087"/>
        <c:axId val="1946953599"/>
      </c:barChart>
      <c:catAx>
        <c:axId val="1946961087"/>
        <c:scaling>
          <c:orientation val="minMax"/>
        </c:scaling>
        <c:delete val="0"/>
        <c:axPos val="b"/>
        <c:numFmt formatCode="General" sourceLinked="1"/>
        <c:majorTickMark val="none"/>
        <c:minorTickMark val="none"/>
        <c:tickLblPos val="nextTo"/>
        <c:spPr>
          <a:noFill/>
          <a:ln w="9525" cap="flat" cmpd="sng" algn="ctr">
            <a:solidFill>
              <a:schemeClr val="tx1">
                <a:lumMod val="50000"/>
                <a:lumOff val="50000"/>
              </a:schemeClr>
            </a:solidFill>
            <a:round/>
          </a:ln>
          <a:effectLst/>
        </c:spPr>
        <c:txPr>
          <a:bodyPr rot="-6000000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ja-JP"/>
          </a:p>
        </c:txPr>
        <c:crossAx val="1946953599"/>
        <c:crosses val="autoZero"/>
        <c:auto val="1"/>
        <c:lblAlgn val="ctr"/>
        <c:lblOffset val="100"/>
        <c:noMultiLvlLbl val="0"/>
      </c:catAx>
      <c:valAx>
        <c:axId val="1946953599"/>
        <c:scaling>
          <c:orientation val="minMax"/>
        </c:scaling>
        <c:delete val="0"/>
        <c:axPos val="l"/>
        <c:majorGridlines>
          <c:spPr>
            <a:ln w="9525" cap="flat" cmpd="sng" algn="ctr">
              <a:solidFill>
                <a:schemeClr val="tx1">
                  <a:lumMod val="50000"/>
                  <a:lumOff val="50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ja-JP"/>
          </a:p>
        </c:txPr>
        <c:crossAx val="1946961087"/>
        <c:crosses val="autoZero"/>
        <c:crossBetween val="between"/>
        <c:majorUnit val="10"/>
        <c:minorUnit val="0.2"/>
      </c:valAx>
      <c:spPr>
        <a:noFill/>
        <a:ln>
          <a:solidFill>
            <a:schemeClr val="tx1">
              <a:lumMod val="50000"/>
              <a:lumOff val="50000"/>
            </a:schemeClr>
          </a:solidFill>
        </a:ln>
        <a:effectLst/>
      </c:spPr>
    </c:plotArea>
    <c:plotVisOnly val="1"/>
    <c:dispBlanksAs val="gap"/>
    <c:showDLblsOverMax val="0"/>
  </c:chart>
  <c:spPr>
    <a:solidFill>
      <a:schemeClr val="bg1"/>
    </a:solidFill>
    <a:ln w="9525" cap="flat" cmpd="sng" algn="ctr">
      <a:solidFill>
        <a:schemeClr val="tx1">
          <a:lumMod val="50000"/>
          <a:lumOff val="50000"/>
        </a:schemeClr>
      </a:solidFill>
      <a:round/>
    </a:ln>
    <a:effectLst/>
  </c:spPr>
  <c:txPr>
    <a:bodyPr/>
    <a:lstStyle/>
    <a:p>
      <a:pPr>
        <a:defRPr/>
      </a:pPr>
      <a:endParaRPr lang="ja-JP"/>
    </a:p>
  </c:txPr>
  <c:printSettings>
    <c:headerFooter/>
    <c:pageMargins b="0.75" l="0.7" r="0.7" t="0.75" header="0.3" footer="0.3"/>
    <c:pageSetup/>
  </c:printSettings>
</c:chartSpace>
</file>

<file path=xl/charts/chart4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ltLang="ja-JP" sz="1100" b="1">
                <a:solidFill>
                  <a:schemeClr val="tx1"/>
                </a:solidFill>
                <a:latin typeface="+mj-ea"/>
                <a:ea typeface="+mj-ea"/>
              </a:rPr>
              <a:t>3.2-⑦</a:t>
            </a:r>
            <a:r>
              <a:rPr lang="ja-JP" altLang="en-US" sz="1100" b="1">
                <a:solidFill>
                  <a:schemeClr val="tx1"/>
                </a:solidFill>
                <a:latin typeface="+mj-ea"/>
                <a:ea typeface="+mj-ea"/>
              </a:rPr>
              <a:t>院内の他の部署や</a:t>
            </a:r>
            <a:endParaRPr lang="en-US" altLang="ja-JP" sz="1100" b="1">
              <a:solidFill>
                <a:schemeClr val="tx1"/>
              </a:solidFill>
              <a:latin typeface="+mj-ea"/>
              <a:ea typeface="+mj-ea"/>
            </a:endParaRPr>
          </a:p>
          <a:p>
            <a:pPr>
              <a:defRPr/>
            </a:pPr>
            <a:r>
              <a:rPr lang="ja-JP" altLang="en-US" sz="1100" b="1">
                <a:solidFill>
                  <a:schemeClr val="tx1"/>
                </a:solidFill>
                <a:latin typeface="+mj-ea"/>
                <a:ea typeface="+mj-ea"/>
              </a:rPr>
              <a:t>院外の医療施設と連携してケアを　　　提供している</a:t>
            </a:r>
            <a:endParaRPr lang="en-US" altLang="ja-JP" sz="1100" b="1">
              <a:solidFill>
                <a:schemeClr val="tx1"/>
              </a:solidFill>
              <a:latin typeface="+mj-ea"/>
              <a:ea typeface="+mj-ea"/>
            </a:endParaRP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ltLang="ja-JP"/>
        </a:p>
      </c:txPr>
    </c:title>
    <c:autoTitleDeleted val="0"/>
    <c:plotArea>
      <c:layout/>
      <c:barChart>
        <c:barDir val="col"/>
        <c:grouping val="clustered"/>
        <c:varyColors val="0"/>
        <c:ser>
          <c:idx val="0"/>
          <c:order val="0"/>
          <c:tx>
            <c:strRef>
              <c:f>計算式!$AE$52</c:f>
              <c:strCache>
                <c:ptCount val="1"/>
                <c:pt idx="0">
                  <c:v>3.2-⑦</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計算式!$AD$53:$AD$58</c:f>
              <c:strCache>
                <c:ptCount val="6"/>
                <c:pt idx="0">
                  <c:v>5</c:v>
                </c:pt>
                <c:pt idx="1">
                  <c:v>4</c:v>
                </c:pt>
                <c:pt idx="2">
                  <c:v>3</c:v>
                </c:pt>
                <c:pt idx="3">
                  <c:v>2</c:v>
                </c:pt>
                <c:pt idx="4">
                  <c:v>1</c:v>
                </c:pt>
                <c:pt idx="5">
                  <c:v>NA</c:v>
                </c:pt>
              </c:strCache>
            </c:strRef>
          </c:cat>
          <c:val>
            <c:numRef>
              <c:f>計算式!$AE$53:$AE$58</c:f>
              <c:numCache>
                <c:formatCode>General</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0-7F24-45B0-A877-87E00D0F35CE}"/>
            </c:ext>
          </c:extLst>
        </c:ser>
        <c:dLbls>
          <c:showLegendKey val="0"/>
          <c:showVal val="0"/>
          <c:showCatName val="0"/>
          <c:showSerName val="0"/>
          <c:showPercent val="0"/>
          <c:showBubbleSize val="0"/>
        </c:dLbls>
        <c:gapWidth val="219"/>
        <c:overlap val="-27"/>
        <c:axId val="1947006847"/>
        <c:axId val="1947016831"/>
      </c:barChart>
      <c:catAx>
        <c:axId val="1947006847"/>
        <c:scaling>
          <c:orientation val="minMax"/>
        </c:scaling>
        <c:delete val="0"/>
        <c:axPos val="b"/>
        <c:numFmt formatCode="General" sourceLinked="1"/>
        <c:majorTickMark val="none"/>
        <c:minorTickMark val="none"/>
        <c:tickLblPos val="nextTo"/>
        <c:spPr>
          <a:noFill/>
          <a:ln w="9525" cap="flat" cmpd="sng" algn="ctr">
            <a:solidFill>
              <a:schemeClr val="tx1">
                <a:lumMod val="50000"/>
                <a:lumOff val="50000"/>
              </a:schemeClr>
            </a:solidFill>
            <a:round/>
          </a:ln>
          <a:effectLst/>
        </c:spPr>
        <c:txPr>
          <a:bodyPr rot="-6000000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ja-JP"/>
          </a:p>
        </c:txPr>
        <c:crossAx val="1947016831"/>
        <c:crosses val="autoZero"/>
        <c:auto val="1"/>
        <c:lblAlgn val="ctr"/>
        <c:lblOffset val="100"/>
        <c:noMultiLvlLbl val="0"/>
      </c:catAx>
      <c:valAx>
        <c:axId val="1947016831"/>
        <c:scaling>
          <c:orientation val="minMax"/>
        </c:scaling>
        <c:delete val="0"/>
        <c:axPos val="l"/>
        <c:majorGridlines>
          <c:spPr>
            <a:ln w="9525" cap="flat" cmpd="sng" algn="ctr">
              <a:solidFill>
                <a:schemeClr val="tx1">
                  <a:lumMod val="50000"/>
                  <a:lumOff val="50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ja-JP"/>
          </a:p>
        </c:txPr>
        <c:crossAx val="1947006847"/>
        <c:crosses val="autoZero"/>
        <c:crossBetween val="between"/>
        <c:majorUnit val="10"/>
        <c:minorUnit val="0.2"/>
      </c:valAx>
      <c:spPr>
        <a:noFill/>
        <a:ln>
          <a:noFill/>
        </a:ln>
        <a:effectLst/>
      </c:spPr>
    </c:plotArea>
    <c:plotVisOnly val="1"/>
    <c:dispBlanksAs val="gap"/>
    <c:showDLblsOverMax val="0"/>
  </c:chart>
  <c:spPr>
    <a:solidFill>
      <a:schemeClr val="bg1"/>
    </a:solidFill>
    <a:ln w="9525" cap="flat" cmpd="sng" algn="ctr">
      <a:solidFill>
        <a:schemeClr val="tx1">
          <a:lumMod val="50000"/>
          <a:lumOff val="50000"/>
        </a:schemeClr>
      </a:solidFill>
      <a:round/>
    </a:ln>
    <a:effectLst/>
  </c:spPr>
  <c:txPr>
    <a:bodyPr/>
    <a:lstStyle/>
    <a:p>
      <a:pPr>
        <a:defRPr/>
      </a:pPr>
      <a:endParaRPr lang="ja-JP"/>
    </a:p>
  </c:txPr>
  <c:printSettings>
    <c:headerFooter/>
    <c:pageMargins b="0.75" l="0.7" r="0.7" t="0.75" header="0.3" footer="0.3"/>
    <c:pageSetup/>
  </c:printSettings>
</c:chartSpace>
</file>

<file path=xl/charts/chart4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ltLang="ja-JP" sz="1100" b="1">
                <a:solidFill>
                  <a:schemeClr val="tx1"/>
                </a:solidFill>
                <a:latin typeface="+mj-ea"/>
                <a:ea typeface="+mj-ea"/>
              </a:rPr>
              <a:t>4.2-④</a:t>
            </a:r>
            <a:r>
              <a:rPr lang="ja-JP" altLang="en-US" sz="1100" b="1">
                <a:solidFill>
                  <a:schemeClr val="tx1"/>
                </a:solidFill>
                <a:latin typeface="+mj-ea"/>
                <a:ea typeface="+mj-ea"/>
              </a:rPr>
              <a:t>緊急時の不安に対応するために、緊急連絡する方法を明確にしている</a:t>
            </a:r>
            <a:endParaRPr lang="en-US" altLang="ja-JP" sz="1100" b="1">
              <a:solidFill>
                <a:schemeClr val="tx1"/>
              </a:solidFill>
              <a:latin typeface="+mj-ea"/>
              <a:ea typeface="+mj-ea"/>
            </a:endParaRP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ltLang="ja-JP"/>
        </a:p>
      </c:txPr>
    </c:title>
    <c:autoTitleDeleted val="0"/>
    <c:plotArea>
      <c:layout>
        <c:manualLayout>
          <c:layoutTarget val="inner"/>
          <c:xMode val="edge"/>
          <c:yMode val="edge"/>
          <c:x val="0.10971065217584547"/>
          <c:y val="0.29907407407407405"/>
          <c:w val="0.84429632151265366"/>
          <c:h val="0.59352653834937297"/>
        </c:manualLayout>
      </c:layout>
      <c:barChart>
        <c:barDir val="col"/>
        <c:grouping val="clustered"/>
        <c:varyColors val="0"/>
        <c:ser>
          <c:idx val="0"/>
          <c:order val="0"/>
          <c:tx>
            <c:strRef>
              <c:f>計算式!$AO$31</c:f>
              <c:strCache>
                <c:ptCount val="1"/>
                <c:pt idx="0">
                  <c:v>4.2-④</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計算式!$AN$32:$AN$37</c:f>
              <c:strCache>
                <c:ptCount val="6"/>
                <c:pt idx="0">
                  <c:v>5</c:v>
                </c:pt>
                <c:pt idx="1">
                  <c:v>4</c:v>
                </c:pt>
                <c:pt idx="2">
                  <c:v>3</c:v>
                </c:pt>
                <c:pt idx="3">
                  <c:v>2</c:v>
                </c:pt>
                <c:pt idx="4">
                  <c:v>1</c:v>
                </c:pt>
                <c:pt idx="5">
                  <c:v>NA</c:v>
                </c:pt>
              </c:strCache>
            </c:strRef>
          </c:cat>
          <c:val>
            <c:numRef>
              <c:f>計算式!$AO$32:$AO$37</c:f>
              <c:numCache>
                <c:formatCode>General</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0-D524-46D9-B731-022387664812}"/>
            </c:ext>
          </c:extLst>
        </c:ser>
        <c:dLbls>
          <c:showLegendKey val="0"/>
          <c:showVal val="0"/>
          <c:showCatName val="0"/>
          <c:showSerName val="0"/>
          <c:showPercent val="0"/>
          <c:showBubbleSize val="0"/>
        </c:dLbls>
        <c:gapWidth val="219"/>
        <c:overlap val="-27"/>
        <c:axId val="1946961087"/>
        <c:axId val="1946955263"/>
      </c:barChart>
      <c:catAx>
        <c:axId val="1946961087"/>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ja-JP"/>
          </a:p>
        </c:txPr>
        <c:crossAx val="1946955263"/>
        <c:crosses val="autoZero"/>
        <c:auto val="1"/>
        <c:lblAlgn val="ctr"/>
        <c:lblOffset val="100"/>
        <c:noMultiLvlLbl val="0"/>
      </c:catAx>
      <c:valAx>
        <c:axId val="1946955263"/>
        <c:scaling>
          <c:orientation val="minMax"/>
        </c:scaling>
        <c:delete val="0"/>
        <c:axPos val="l"/>
        <c:majorGridlines>
          <c:spPr>
            <a:ln w="9525" cap="flat" cmpd="sng" algn="ctr">
              <a:solidFill>
                <a:schemeClr val="tx1">
                  <a:lumMod val="50000"/>
                  <a:lumOff val="50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ja-JP"/>
          </a:p>
        </c:txPr>
        <c:crossAx val="1946961087"/>
        <c:crosses val="autoZero"/>
        <c:crossBetween val="between"/>
        <c:majorUnit val="10"/>
        <c:minorUnit val="0.2"/>
      </c:valAx>
      <c:spPr>
        <a:noFill/>
        <a:ln>
          <a:noFill/>
        </a:ln>
        <a:effectLst/>
      </c:spPr>
    </c:plotArea>
    <c:plotVisOnly val="1"/>
    <c:dispBlanksAs val="gap"/>
    <c:showDLblsOverMax val="0"/>
  </c:chart>
  <c:spPr>
    <a:solidFill>
      <a:schemeClr val="bg1"/>
    </a:solidFill>
    <a:ln w="9525" cap="flat" cmpd="sng" algn="ctr">
      <a:solidFill>
        <a:schemeClr val="tx1">
          <a:lumMod val="50000"/>
          <a:lumOff val="50000"/>
        </a:schemeClr>
      </a:solidFill>
      <a:round/>
    </a:ln>
    <a:effectLst/>
  </c:spPr>
  <c:txPr>
    <a:bodyPr/>
    <a:lstStyle/>
    <a:p>
      <a:pPr>
        <a:defRPr/>
      </a:pPr>
      <a:endParaRPr lang="ja-JP"/>
    </a:p>
  </c:txPr>
  <c:printSettings>
    <c:headerFooter/>
    <c:pageMargins b="0.75" l="0.7" r="0.7" t="0.75" header="0.3" footer="0.3"/>
    <c:pageSetup/>
  </c:printSettings>
</c:chartSpace>
</file>

<file path=xl/charts/chart4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ltLang="ja-JP" sz="1100" b="1">
                <a:solidFill>
                  <a:schemeClr val="tx1"/>
                </a:solidFill>
                <a:latin typeface="+mj-ea"/>
                <a:ea typeface="+mj-ea"/>
              </a:rPr>
              <a:t>4.2-③</a:t>
            </a:r>
            <a:r>
              <a:rPr lang="ja-JP" altLang="en-US" sz="1100" b="1">
                <a:solidFill>
                  <a:schemeClr val="tx1"/>
                </a:solidFill>
                <a:latin typeface="+mj-ea"/>
                <a:ea typeface="+mj-ea"/>
              </a:rPr>
              <a:t>地域医療機関や訪問看護　　　ステーション等と連携し、退院後の</a:t>
            </a:r>
            <a:endParaRPr lang="en-US" altLang="ja-JP" sz="1100" b="1">
              <a:solidFill>
                <a:schemeClr val="tx1"/>
              </a:solidFill>
              <a:latin typeface="+mj-ea"/>
              <a:ea typeface="+mj-ea"/>
            </a:endParaRPr>
          </a:p>
          <a:p>
            <a:pPr>
              <a:defRPr/>
            </a:pPr>
            <a:r>
              <a:rPr lang="ja-JP" altLang="en-US" sz="1100" b="1">
                <a:solidFill>
                  <a:schemeClr val="tx1"/>
                </a:solidFill>
                <a:latin typeface="+mj-ea"/>
                <a:ea typeface="+mj-ea"/>
              </a:rPr>
              <a:t>患者・家族の状況を把握している</a:t>
            </a:r>
            <a:endParaRPr lang="en-US" altLang="ja-JP" sz="1100" b="1">
              <a:solidFill>
                <a:schemeClr val="tx1"/>
              </a:solidFill>
              <a:latin typeface="+mj-ea"/>
              <a:ea typeface="+mj-ea"/>
            </a:endParaRP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ltLang="ja-JP"/>
        </a:p>
      </c:txPr>
    </c:title>
    <c:autoTitleDeleted val="0"/>
    <c:plotArea>
      <c:layout/>
      <c:barChart>
        <c:barDir val="col"/>
        <c:grouping val="clustered"/>
        <c:varyColors val="0"/>
        <c:ser>
          <c:idx val="0"/>
          <c:order val="0"/>
          <c:tx>
            <c:strRef>
              <c:f>計算式!$AN$24</c:f>
              <c:strCache>
                <c:ptCount val="1"/>
                <c:pt idx="0">
                  <c:v>4.2-③</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計算式!$AM$25:$AM$30</c:f>
              <c:strCache>
                <c:ptCount val="6"/>
                <c:pt idx="0">
                  <c:v>5</c:v>
                </c:pt>
                <c:pt idx="1">
                  <c:v>4</c:v>
                </c:pt>
                <c:pt idx="2">
                  <c:v>3</c:v>
                </c:pt>
                <c:pt idx="3">
                  <c:v>2</c:v>
                </c:pt>
                <c:pt idx="4">
                  <c:v>1</c:v>
                </c:pt>
                <c:pt idx="5">
                  <c:v>NA</c:v>
                </c:pt>
              </c:strCache>
            </c:strRef>
          </c:cat>
          <c:val>
            <c:numRef>
              <c:f>計算式!$AN$25:$AN$30</c:f>
              <c:numCache>
                <c:formatCode>General</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0-EFCB-44DF-93B0-11D09A726647}"/>
            </c:ext>
          </c:extLst>
        </c:ser>
        <c:dLbls>
          <c:showLegendKey val="0"/>
          <c:showVal val="0"/>
          <c:showCatName val="0"/>
          <c:showSerName val="0"/>
          <c:showPercent val="0"/>
          <c:showBubbleSize val="0"/>
        </c:dLbls>
        <c:gapWidth val="219"/>
        <c:overlap val="-27"/>
        <c:axId val="1947040959"/>
        <c:axId val="1947025567"/>
      </c:barChart>
      <c:catAx>
        <c:axId val="1947040959"/>
        <c:scaling>
          <c:orientation val="minMax"/>
        </c:scaling>
        <c:delete val="0"/>
        <c:axPos val="b"/>
        <c:numFmt formatCode="General" sourceLinked="1"/>
        <c:majorTickMark val="none"/>
        <c:minorTickMark val="none"/>
        <c:tickLblPos val="nextTo"/>
        <c:spPr>
          <a:noFill/>
          <a:ln w="9525" cap="flat" cmpd="sng" algn="ctr">
            <a:solidFill>
              <a:schemeClr val="tx1">
                <a:lumMod val="50000"/>
                <a:lumOff val="50000"/>
              </a:schemeClr>
            </a:solidFill>
            <a:round/>
          </a:ln>
          <a:effectLst/>
        </c:spPr>
        <c:txPr>
          <a:bodyPr rot="-6000000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ja-JP"/>
          </a:p>
        </c:txPr>
        <c:crossAx val="1947025567"/>
        <c:crosses val="autoZero"/>
        <c:auto val="1"/>
        <c:lblAlgn val="ctr"/>
        <c:lblOffset val="100"/>
        <c:noMultiLvlLbl val="0"/>
      </c:catAx>
      <c:valAx>
        <c:axId val="1947025567"/>
        <c:scaling>
          <c:orientation val="minMax"/>
        </c:scaling>
        <c:delete val="0"/>
        <c:axPos val="l"/>
        <c:majorGridlines>
          <c:spPr>
            <a:ln w="9525" cap="flat" cmpd="sng" algn="ctr">
              <a:solidFill>
                <a:schemeClr val="tx1">
                  <a:lumMod val="50000"/>
                  <a:lumOff val="50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ja-JP"/>
          </a:p>
        </c:txPr>
        <c:crossAx val="1947040959"/>
        <c:crosses val="autoZero"/>
        <c:crossBetween val="between"/>
        <c:majorUnit val="10"/>
        <c:minorUnit val="0.2"/>
      </c:valAx>
      <c:spPr>
        <a:noFill/>
        <a:ln>
          <a:noFill/>
        </a:ln>
        <a:effectLst/>
      </c:spPr>
    </c:plotArea>
    <c:plotVisOnly val="1"/>
    <c:dispBlanksAs val="gap"/>
    <c:showDLblsOverMax val="0"/>
  </c:chart>
  <c:spPr>
    <a:solidFill>
      <a:schemeClr val="bg1"/>
    </a:solidFill>
    <a:ln w="9525" cap="flat" cmpd="sng" algn="ctr">
      <a:solidFill>
        <a:schemeClr val="tx1">
          <a:lumMod val="50000"/>
          <a:lumOff val="50000"/>
        </a:schemeClr>
      </a:solidFill>
      <a:round/>
    </a:ln>
    <a:effectLst/>
  </c:spPr>
  <c:txPr>
    <a:bodyPr/>
    <a:lstStyle/>
    <a:p>
      <a:pPr>
        <a:defRPr/>
      </a:pPr>
      <a:endParaRPr lang="ja-JP"/>
    </a:p>
  </c:txPr>
  <c:printSettings>
    <c:headerFooter/>
    <c:pageMargins b="0.75" l="0.7" r="0.7" t="0.75" header="0.3" footer="0.3"/>
    <c:pageSetup/>
  </c:printSettings>
</c:chartSpace>
</file>

<file path=xl/charts/chart4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ltLang="ja-JP" sz="1100" b="1">
                <a:solidFill>
                  <a:schemeClr val="tx1"/>
                </a:solidFill>
                <a:latin typeface="+mj-ea"/>
                <a:ea typeface="+mj-ea"/>
              </a:rPr>
              <a:t>4.2-⑤</a:t>
            </a:r>
            <a:r>
              <a:rPr lang="ja-JP" altLang="en-US" sz="1100" b="1">
                <a:solidFill>
                  <a:schemeClr val="tx1"/>
                </a:solidFill>
                <a:latin typeface="+mj-ea"/>
                <a:ea typeface="+mj-ea"/>
              </a:rPr>
              <a:t>再入院の適応は、患者・家族の希望に応じて決定され、遅滞なく受け　入れている</a:t>
            </a:r>
            <a:endParaRPr lang="en-US" altLang="ja-JP" sz="1100" b="1">
              <a:solidFill>
                <a:schemeClr val="tx1"/>
              </a:solidFill>
              <a:latin typeface="+mj-ea"/>
              <a:ea typeface="+mj-ea"/>
            </a:endParaRP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ltLang="ja-JP"/>
        </a:p>
      </c:txPr>
    </c:title>
    <c:autoTitleDeleted val="0"/>
    <c:plotArea>
      <c:layout/>
      <c:barChart>
        <c:barDir val="col"/>
        <c:grouping val="clustered"/>
        <c:varyColors val="0"/>
        <c:ser>
          <c:idx val="0"/>
          <c:order val="0"/>
          <c:tx>
            <c:strRef>
              <c:f>計算式!$AP$38</c:f>
              <c:strCache>
                <c:ptCount val="1"/>
                <c:pt idx="0">
                  <c:v>4.2-⑤</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計算式!$AO$39:$AO$44</c:f>
              <c:strCache>
                <c:ptCount val="6"/>
                <c:pt idx="0">
                  <c:v>5</c:v>
                </c:pt>
                <c:pt idx="1">
                  <c:v>4</c:v>
                </c:pt>
                <c:pt idx="2">
                  <c:v>3</c:v>
                </c:pt>
                <c:pt idx="3">
                  <c:v>2</c:v>
                </c:pt>
                <c:pt idx="4">
                  <c:v>1</c:v>
                </c:pt>
                <c:pt idx="5">
                  <c:v>NA</c:v>
                </c:pt>
              </c:strCache>
            </c:strRef>
          </c:cat>
          <c:val>
            <c:numRef>
              <c:f>計算式!$AP$39:$AP$44</c:f>
              <c:numCache>
                <c:formatCode>General</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0-4BD8-4580-B666-F6D0DCD4EADA}"/>
            </c:ext>
          </c:extLst>
        </c:ser>
        <c:dLbls>
          <c:showLegendKey val="0"/>
          <c:showVal val="0"/>
          <c:showCatName val="0"/>
          <c:showSerName val="0"/>
          <c:showPercent val="0"/>
          <c:showBubbleSize val="0"/>
        </c:dLbls>
        <c:gapWidth val="219"/>
        <c:overlap val="-27"/>
        <c:axId val="1512396639"/>
        <c:axId val="1512402047"/>
      </c:barChart>
      <c:catAx>
        <c:axId val="1512396639"/>
        <c:scaling>
          <c:orientation val="minMax"/>
        </c:scaling>
        <c:delete val="0"/>
        <c:axPos val="b"/>
        <c:numFmt formatCode="General" sourceLinked="1"/>
        <c:majorTickMark val="none"/>
        <c:minorTickMark val="none"/>
        <c:tickLblPos val="nextTo"/>
        <c:spPr>
          <a:noFill/>
          <a:ln w="9525" cap="flat" cmpd="sng" algn="ctr">
            <a:solidFill>
              <a:schemeClr val="tx1">
                <a:lumMod val="50000"/>
                <a:lumOff val="50000"/>
              </a:schemeClr>
            </a:solidFill>
            <a:round/>
          </a:ln>
          <a:effectLst/>
        </c:spPr>
        <c:txPr>
          <a:bodyPr rot="-6000000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ja-JP"/>
          </a:p>
        </c:txPr>
        <c:crossAx val="1512402047"/>
        <c:crosses val="autoZero"/>
        <c:auto val="1"/>
        <c:lblAlgn val="ctr"/>
        <c:lblOffset val="100"/>
        <c:noMultiLvlLbl val="0"/>
      </c:catAx>
      <c:valAx>
        <c:axId val="1512402047"/>
        <c:scaling>
          <c:orientation val="minMax"/>
        </c:scaling>
        <c:delete val="0"/>
        <c:axPos val="l"/>
        <c:majorGridlines>
          <c:spPr>
            <a:ln w="9525" cap="flat" cmpd="sng" algn="ctr">
              <a:solidFill>
                <a:schemeClr val="tx1">
                  <a:lumMod val="50000"/>
                  <a:lumOff val="50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ja-JP"/>
          </a:p>
        </c:txPr>
        <c:crossAx val="1512396639"/>
        <c:crosses val="autoZero"/>
        <c:crossBetween val="between"/>
        <c:majorUnit val="10"/>
        <c:minorUnit val="0.2"/>
      </c:valAx>
      <c:spPr>
        <a:noFill/>
        <a:ln>
          <a:noFill/>
        </a:ln>
        <a:effectLst/>
      </c:spPr>
    </c:plotArea>
    <c:plotVisOnly val="1"/>
    <c:dispBlanksAs val="gap"/>
    <c:showDLblsOverMax val="0"/>
  </c:chart>
  <c:spPr>
    <a:solidFill>
      <a:schemeClr val="bg1"/>
    </a:solidFill>
    <a:ln w="9525" cap="flat" cmpd="sng" algn="ctr">
      <a:solidFill>
        <a:schemeClr val="tx1">
          <a:lumMod val="50000"/>
          <a:lumOff val="50000"/>
        </a:schemeClr>
      </a:solidFill>
      <a:round/>
    </a:ln>
    <a:effectLst/>
  </c:spPr>
  <c:txPr>
    <a:bodyPr/>
    <a:lstStyle/>
    <a:p>
      <a:pPr>
        <a:defRPr/>
      </a:pPr>
      <a:endParaRPr lang="ja-JP"/>
    </a:p>
  </c:txPr>
  <c:printSettings>
    <c:headerFooter/>
    <c:pageMargins b="0.75" l="0.7" r="0.7" t="0.75" header="0.3" footer="0.3"/>
    <c:pageSetup/>
  </c:printSettings>
</c:chartSpace>
</file>

<file path=xl/charts/chart4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ltLang="ja-JP" sz="1100" b="1">
                <a:solidFill>
                  <a:schemeClr val="tx1"/>
                </a:solidFill>
                <a:latin typeface="+mj-ea"/>
                <a:ea typeface="+mj-ea"/>
              </a:rPr>
              <a:t>B-①</a:t>
            </a:r>
            <a:r>
              <a:rPr lang="ja-JP" altLang="en-US" sz="1100" b="1">
                <a:solidFill>
                  <a:schemeClr val="tx1"/>
                </a:solidFill>
                <a:latin typeface="+mj-ea"/>
                <a:ea typeface="+mj-ea"/>
              </a:rPr>
              <a:t>新たに生じた課題に対し、ケア　計画の確認と変更のために遅滞なく　医師と看護師が話し合っている</a:t>
            </a:r>
            <a:endParaRPr lang="en-US" altLang="ja-JP" sz="1100" b="1">
              <a:solidFill>
                <a:schemeClr val="tx1"/>
              </a:solidFill>
              <a:latin typeface="+mj-ea"/>
              <a:ea typeface="+mj-ea"/>
            </a:endParaRP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ltLang="ja-JP"/>
        </a:p>
      </c:txPr>
    </c:title>
    <c:autoTitleDeleted val="0"/>
    <c:plotArea>
      <c:layout/>
      <c:barChart>
        <c:barDir val="col"/>
        <c:grouping val="clustered"/>
        <c:varyColors val="0"/>
        <c:ser>
          <c:idx val="0"/>
          <c:order val="0"/>
          <c:tx>
            <c:strRef>
              <c:f>計算式!$BC$10</c:f>
              <c:strCache>
                <c:ptCount val="1"/>
                <c:pt idx="0">
                  <c:v>B-①</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計算式!$BB$11:$BB$16</c:f>
              <c:strCache>
                <c:ptCount val="6"/>
                <c:pt idx="0">
                  <c:v>5</c:v>
                </c:pt>
                <c:pt idx="1">
                  <c:v>4</c:v>
                </c:pt>
                <c:pt idx="2">
                  <c:v>3</c:v>
                </c:pt>
                <c:pt idx="3">
                  <c:v>2</c:v>
                </c:pt>
                <c:pt idx="4">
                  <c:v>1</c:v>
                </c:pt>
                <c:pt idx="5">
                  <c:v>NA</c:v>
                </c:pt>
              </c:strCache>
            </c:strRef>
          </c:cat>
          <c:val>
            <c:numRef>
              <c:f>計算式!$BC$11:$BC$16</c:f>
              <c:numCache>
                <c:formatCode>General</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0-6B91-47D3-A674-FB6761A4DF85}"/>
            </c:ext>
          </c:extLst>
        </c:ser>
        <c:dLbls>
          <c:showLegendKey val="0"/>
          <c:showVal val="0"/>
          <c:showCatName val="0"/>
          <c:showSerName val="0"/>
          <c:showPercent val="0"/>
          <c:showBubbleSize val="0"/>
        </c:dLbls>
        <c:gapWidth val="219"/>
        <c:overlap val="-27"/>
        <c:axId val="1512399551"/>
        <c:axId val="1512402047"/>
      </c:barChart>
      <c:catAx>
        <c:axId val="1512399551"/>
        <c:scaling>
          <c:orientation val="minMax"/>
        </c:scaling>
        <c:delete val="0"/>
        <c:axPos val="b"/>
        <c:numFmt formatCode="General" sourceLinked="1"/>
        <c:majorTickMark val="none"/>
        <c:minorTickMark val="none"/>
        <c:tickLblPos val="nextTo"/>
        <c:spPr>
          <a:noFill/>
          <a:ln w="9525" cap="flat" cmpd="sng" algn="ctr">
            <a:solidFill>
              <a:schemeClr val="tx1">
                <a:lumMod val="50000"/>
                <a:lumOff val="50000"/>
              </a:schemeClr>
            </a:solidFill>
            <a:round/>
          </a:ln>
          <a:effectLst/>
        </c:spPr>
        <c:txPr>
          <a:bodyPr rot="-6000000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ja-JP"/>
          </a:p>
        </c:txPr>
        <c:crossAx val="1512402047"/>
        <c:crosses val="autoZero"/>
        <c:auto val="1"/>
        <c:lblAlgn val="ctr"/>
        <c:lblOffset val="100"/>
        <c:noMultiLvlLbl val="0"/>
      </c:catAx>
      <c:valAx>
        <c:axId val="1512402047"/>
        <c:scaling>
          <c:orientation val="minMax"/>
        </c:scaling>
        <c:delete val="0"/>
        <c:axPos val="l"/>
        <c:majorGridlines>
          <c:spPr>
            <a:ln w="9525" cap="flat" cmpd="sng" algn="ctr">
              <a:solidFill>
                <a:schemeClr val="tx1">
                  <a:lumMod val="50000"/>
                  <a:lumOff val="50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ja-JP"/>
          </a:p>
        </c:txPr>
        <c:crossAx val="1512399551"/>
        <c:crosses val="autoZero"/>
        <c:crossBetween val="between"/>
        <c:majorUnit val="10"/>
        <c:minorUnit val="0.2"/>
      </c:valAx>
      <c:spPr>
        <a:noFill/>
        <a:ln>
          <a:noFill/>
        </a:ln>
        <a:effectLst/>
      </c:spPr>
    </c:plotArea>
    <c:plotVisOnly val="1"/>
    <c:dispBlanksAs val="gap"/>
    <c:showDLblsOverMax val="0"/>
  </c:chart>
  <c:spPr>
    <a:solidFill>
      <a:schemeClr val="bg1"/>
    </a:solidFill>
    <a:ln w="9525" cap="flat" cmpd="sng" algn="ctr">
      <a:solidFill>
        <a:schemeClr val="tx1"/>
      </a:solidFill>
      <a:round/>
    </a:ln>
    <a:effectLst/>
  </c:spPr>
  <c:txPr>
    <a:bodyPr/>
    <a:lstStyle/>
    <a:p>
      <a:pPr>
        <a:defRPr/>
      </a:pPr>
      <a:endParaRPr lang="ja-JP"/>
    </a:p>
  </c:txPr>
  <c:printSettings>
    <c:headerFooter/>
    <c:pageMargins b="0.75" l="0.7" r="0.7" t="0.75" header="0.3" footer="0.3"/>
    <c:pageSetup/>
  </c:printSettings>
</c:chartSpace>
</file>

<file path=xl/charts/chart4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ltLang="ja-JP" sz="1100" b="1">
                <a:solidFill>
                  <a:schemeClr val="tx1"/>
                </a:solidFill>
                <a:latin typeface="+mj-ea"/>
                <a:ea typeface="+mj-ea"/>
              </a:rPr>
              <a:t>B-②</a:t>
            </a:r>
            <a:r>
              <a:rPr lang="ja-JP" altLang="en-US" sz="1100" b="1">
                <a:solidFill>
                  <a:schemeClr val="tx1"/>
                </a:solidFill>
                <a:latin typeface="+mj-ea"/>
                <a:ea typeface="+mj-ea"/>
              </a:rPr>
              <a:t>チームメンバーは、各職種の強みと弱みを理解して協力している</a:t>
            </a:r>
            <a:endParaRPr lang="en-US" altLang="ja-JP" sz="1100" b="1">
              <a:solidFill>
                <a:schemeClr val="tx1"/>
              </a:solidFill>
              <a:latin typeface="+mj-ea"/>
              <a:ea typeface="+mj-ea"/>
            </a:endParaRP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ltLang="ja-JP"/>
        </a:p>
      </c:txPr>
    </c:title>
    <c:autoTitleDeleted val="0"/>
    <c:plotArea>
      <c:layout>
        <c:manualLayout>
          <c:layoutTarget val="inner"/>
          <c:xMode val="edge"/>
          <c:yMode val="edge"/>
          <c:x val="0.11126135736472077"/>
          <c:y val="0.2898148148148148"/>
          <c:w val="0.84209552790356723"/>
          <c:h val="0.60278579760863227"/>
        </c:manualLayout>
      </c:layout>
      <c:barChart>
        <c:barDir val="col"/>
        <c:grouping val="clustered"/>
        <c:varyColors val="0"/>
        <c:ser>
          <c:idx val="0"/>
          <c:order val="0"/>
          <c:tx>
            <c:strRef>
              <c:f>計算式!$BD$17</c:f>
              <c:strCache>
                <c:ptCount val="1"/>
                <c:pt idx="0">
                  <c:v>B-②</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計算式!$BC$18:$BC$23</c:f>
              <c:strCache>
                <c:ptCount val="6"/>
                <c:pt idx="0">
                  <c:v>5</c:v>
                </c:pt>
                <c:pt idx="1">
                  <c:v>4</c:v>
                </c:pt>
                <c:pt idx="2">
                  <c:v>3</c:v>
                </c:pt>
                <c:pt idx="3">
                  <c:v>2</c:v>
                </c:pt>
                <c:pt idx="4">
                  <c:v>1</c:v>
                </c:pt>
                <c:pt idx="5">
                  <c:v>NA</c:v>
                </c:pt>
              </c:strCache>
            </c:strRef>
          </c:cat>
          <c:val>
            <c:numRef>
              <c:f>計算式!$BD$18:$BD$23</c:f>
              <c:numCache>
                <c:formatCode>General</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0-CCA9-484A-9336-1B54F7044B96}"/>
            </c:ext>
          </c:extLst>
        </c:ser>
        <c:dLbls>
          <c:showLegendKey val="0"/>
          <c:showVal val="0"/>
          <c:showCatName val="0"/>
          <c:showSerName val="0"/>
          <c:showPercent val="0"/>
          <c:showBubbleSize val="0"/>
        </c:dLbls>
        <c:gapWidth val="219"/>
        <c:overlap val="-27"/>
        <c:axId val="1947035135"/>
        <c:axId val="1947048031"/>
      </c:barChart>
      <c:catAx>
        <c:axId val="1947035135"/>
        <c:scaling>
          <c:orientation val="minMax"/>
        </c:scaling>
        <c:delete val="0"/>
        <c:axPos val="b"/>
        <c:numFmt formatCode="General" sourceLinked="1"/>
        <c:majorTickMark val="none"/>
        <c:minorTickMark val="none"/>
        <c:tickLblPos val="nextTo"/>
        <c:spPr>
          <a:noFill/>
          <a:ln w="9525" cap="flat" cmpd="sng" algn="ctr">
            <a:solidFill>
              <a:schemeClr val="tx1">
                <a:lumMod val="50000"/>
                <a:lumOff val="50000"/>
              </a:schemeClr>
            </a:solidFill>
            <a:round/>
          </a:ln>
          <a:effectLst/>
        </c:spPr>
        <c:txPr>
          <a:bodyPr rot="-6000000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ja-JP"/>
          </a:p>
        </c:txPr>
        <c:crossAx val="1947048031"/>
        <c:crosses val="autoZero"/>
        <c:auto val="1"/>
        <c:lblAlgn val="ctr"/>
        <c:lblOffset val="100"/>
        <c:noMultiLvlLbl val="0"/>
      </c:catAx>
      <c:valAx>
        <c:axId val="1947048031"/>
        <c:scaling>
          <c:orientation val="minMax"/>
        </c:scaling>
        <c:delete val="0"/>
        <c:axPos val="l"/>
        <c:majorGridlines>
          <c:spPr>
            <a:ln w="9525" cap="flat" cmpd="sng" algn="ctr">
              <a:solidFill>
                <a:schemeClr val="tx1">
                  <a:lumMod val="50000"/>
                  <a:lumOff val="50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ja-JP"/>
          </a:p>
        </c:txPr>
        <c:crossAx val="1947035135"/>
        <c:crosses val="autoZero"/>
        <c:crossBetween val="between"/>
        <c:majorUnit val="10"/>
        <c:minorUnit val="0.2"/>
      </c:valAx>
      <c:spPr>
        <a:noFill/>
        <a:ln>
          <a:noFill/>
        </a:ln>
        <a:effectLst/>
      </c:spPr>
    </c:plotArea>
    <c:plotVisOnly val="1"/>
    <c:dispBlanksAs val="gap"/>
    <c:showDLblsOverMax val="0"/>
  </c:chart>
  <c:spPr>
    <a:solidFill>
      <a:schemeClr val="bg1"/>
    </a:solidFill>
    <a:ln w="9525" cap="flat" cmpd="sng" algn="ctr">
      <a:solidFill>
        <a:schemeClr val="tx1">
          <a:lumMod val="50000"/>
          <a:lumOff val="50000"/>
        </a:schemeClr>
      </a:solidFill>
      <a:round/>
    </a:ln>
    <a:effectLst/>
  </c:spPr>
  <c:txPr>
    <a:bodyPr/>
    <a:lstStyle/>
    <a:p>
      <a:pPr>
        <a:defRPr/>
      </a:pPr>
      <a:endParaRPr lang="ja-JP"/>
    </a:p>
  </c:txPr>
  <c:printSettings>
    <c:headerFooter/>
    <c:pageMargins b="0.75" l="0.7" r="0.7" t="0.75" header="0.3" footer="0.3"/>
    <c:pageSetup/>
  </c:printSettings>
</c:chartSpace>
</file>

<file path=xl/charts/chart4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ltLang="ja-JP" sz="1100" b="1">
                <a:solidFill>
                  <a:schemeClr val="tx1"/>
                </a:solidFill>
                <a:latin typeface="+mj-ea"/>
                <a:ea typeface="+mj-ea"/>
              </a:rPr>
              <a:t>B-</a:t>
            </a:r>
            <a:r>
              <a:rPr lang="ja-JP" altLang="en-US" sz="1100" b="1">
                <a:solidFill>
                  <a:schemeClr val="tx1"/>
                </a:solidFill>
                <a:latin typeface="+mj-ea"/>
                <a:ea typeface="+mj-ea"/>
              </a:rPr>
              <a:t>③話し合いの場では、職種や役職、　経験年数にとらわれずにお互いの考えや気持ちを自由に発言できる</a:t>
            </a:r>
            <a:endParaRPr lang="en-US" altLang="ja-JP" sz="1100" b="1">
              <a:solidFill>
                <a:schemeClr val="tx1"/>
              </a:solidFill>
              <a:latin typeface="+mj-ea"/>
              <a:ea typeface="+mj-ea"/>
            </a:endParaRPr>
          </a:p>
          <a:p>
            <a:pPr>
              <a:defRPr/>
            </a:pPr>
            <a:r>
              <a:rPr lang="ja-JP" altLang="en-US" sz="1100" b="1">
                <a:solidFill>
                  <a:schemeClr val="tx1"/>
                </a:solidFill>
                <a:latin typeface="+mj-ea"/>
                <a:ea typeface="+mj-ea"/>
              </a:rPr>
              <a:t>配慮や工夫がある</a:t>
            </a:r>
            <a:endParaRPr lang="en-US" altLang="ja-JP" sz="1100" b="1">
              <a:solidFill>
                <a:schemeClr val="tx1"/>
              </a:solidFill>
              <a:latin typeface="+mj-ea"/>
              <a:ea typeface="+mj-ea"/>
            </a:endParaRP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ltLang="ja-JP"/>
        </a:p>
      </c:txPr>
    </c:title>
    <c:autoTitleDeleted val="0"/>
    <c:plotArea>
      <c:layout/>
      <c:barChart>
        <c:barDir val="col"/>
        <c:grouping val="clustered"/>
        <c:varyColors val="0"/>
        <c:ser>
          <c:idx val="0"/>
          <c:order val="0"/>
          <c:tx>
            <c:strRef>
              <c:f>計算式!$BE$24</c:f>
              <c:strCache>
                <c:ptCount val="1"/>
                <c:pt idx="0">
                  <c:v>B-③</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計算式!$BD$25:$BD$30</c:f>
              <c:strCache>
                <c:ptCount val="6"/>
                <c:pt idx="0">
                  <c:v>5</c:v>
                </c:pt>
                <c:pt idx="1">
                  <c:v>4</c:v>
                </c:pt>
                <c:pt idx="2">
                  <c:v>3</c:v>
                </c:pt>
                <c:pt idx="3">
                  <c:v>2</c:v>
                </c:pt>
                <c:pt idx="4">
                  <c:v>1</c:v>
                </c:pt>
                <c:pt idx="5">
                  <c:v>NA</c:v>
                </c:pt>
              </c:strCache>
            </c:strRef>
          </c:cat>
          <c:val>
            <c:numRef>
              <c:f>計算式!$BE$25:$BE$30</c:f>
              <c:numCache>
                <c:formatCode>General</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0-6E22-4F5E-8368-985A1CEB3177}"/>
            </c:ext>
          </c:extLst>
        </c:ser>
        <c:dLbls>
          <c:showLegendKey val="0"/>
          <c:showVal val="0"/>
          <c:showCatName val="0"/>
          <c:showSerName val="0"/>
          <c:showPercent val="0"/>
          <c:showBubbleSize val="0"/>
        </c:dLbls>
        <c:gapWidth val="219"/>
        <c:overlap val="-27"/>
        <c:axId val="1481690639"/>
        <c:axId val="1481691471"/>
      </c:barChart>
      <c:catAx>
        <c:axId val="1481690639"/>
        <c:scaling>
          <c:orientation val="minMax"/>
        </c:scaling>
        <c:delete val="0"/>
        <c:axPos val="b"/>
        <c:numFmt formatCode="General" sourceLinked="1"/>
        <c:majorTickMark val="none"/>
        <c:minorTickMark val="none"/>
        <c:tickLblPos val="nextTo"/>
        <c:spPr>
          <a:noFill/>
          <a:ln w="9525" cap="flat" cmpd="sng" algn="ctr">
            <a:solidFill>
              <a:schemeClr val="tx1">
                <a:lumMod val="50000"/>
                <a:lumOff val="50000"/>
              </a:schemeClr>
            </a:solidFill>
            <a:round/>
          </a:ln>
          <a:effectLst/>
        </c:spPr>
        <c:txPr>
          <a:bodyPr rot="-6000000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ja-JP"/>
          </a:p>
        </c:txPr>
        <c:crossAx val="1481691471"/>
        <c:crosses val="autoZero"/>
        <c:auto val="1"/>
        <c:lblAlgn val="ctr"/>
        <c:lblOffset val="100"/>
        <c:noMultiLvlLbl val="0"/>
      </c:catAx>
      <c:valAx>
        <c:axId val="1481691471"/>
        <c:scaling>
          <c:orientation val="minMax"/>
        </c:scaling>
        <c:delete val="0"/>
        <c:axPos val="l"/>
        <c:majorGridlines>
          <c:spPr>
            <a:ln w="9525" cap="flat" cmpd="sng" algn="ctr">
              <a:solidFill>
                <a:schemeClr val="tx1">
                  <a:lumMod val="50000"/>
                  <a:lumOff val="50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ja-JP"/>
          </a:p>
        </c:txPr>
        <c:crossAx val="1481690639"/>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50000"/>
          <a:lumOff val="50000"/>
        </a:schemeClr>
      </a:solidFill>
      <a:round/>
    </a:ln>
    <a:effectLst/>
  </c:spPr>
  <c:txPr>
    <a:bodyPr/>
    <a:lstStyle/>
    <a:p>
      <a:pPr>
        <a:defRPr/>
      </a:pPr>
      <a:endParaRPr lang="ja-JP"/>
    </a:p>
  </c:txPr>
  <c:printSettings>
    <c:headerFooter/>
    <c:pageMargins b="0.75" l="0.7" r="0.7" t="0.75" header="0.3" footer="0.3"/>
    <c:pageSetup/>
  </c:printSettings>
</c:chartSpace>
</file>

<file path=xl/charts/chart4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ltLang="ja-JP" sz="1100" b="1">
                <a:solidFill>
                  <a:schemeClr val="tx1"/>
                </a:solidFill>
                <a:latin typeface="+mj-ea"/>
                <a:ea typeface="+mj-ea"/>
              </a:rPr>
              <a:t>B-④</a:t>
            </a:r>
            <a:r>
              <a:rPr lang="ja-JP" altLang="en-US" sz="1100" b="1">
                <a:solidFill>
                  <a:schemeClr val="tx1"/>
                </a:solidFill>
                <a:latin typeface="+mj-ea"/>
                <a:ea typeface="+mj-ea"/>
              </a:rPr>
              <a:t>チームメンバーは、業務中　　　　　お互いに声を掛け合っている</a:t>
            </a:r>
            <a:endParaRPr lang="en-US" altLang="ja-JP" sz="1100" b="1">
              <a:solidFill>
                <a:schemeClr val="tx1"/>
              </a:solidFill>
              <a:latin typeface="+mj-ea"/>
              <a:ea typeface="+mj-ea"/>
            </a:endParaRPr>
          </a:p>
        </c:rich>
      </c:tx>
      <c:layout>
        <c:manualLayout>
          <c:xMode val="edge"/>
          <c:yMode val="edge"/>
          <c:x val="0.18271083621379614"/>
          <c:y val="0.1111111111111111"/>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ltLang="ja-JP"/>
        </a:p>
      </c:txPr>
    </c:title>
    <c:autoTitleDeleted val="0"/>
    <c:plotArea>
      <c:layout>
        <c:manualLayout>
          <c:layoutTarget val="inner"/>
          <c:xMode val="edge"/>
          <c:yMode val="edge"/>
          <c:x val="0.10971065217584547"/>
          <c:y val="0.34537037037037033"/>
          <c:w val="0.84429632151265366"/>
          <c:h val="0.54723024205307669"/>
        </c:manualLayout>
      </c:layout>
      <c:barChart>
        <c:barDir val="col"/>
        <c:grouping val="clustered"/>
        <c:varyColors val="0"/>
        <c:ser>
          <c:idx val="0"/>
          <c:order val="0"/>
          <c:tx>
            <c:strRef>
              <c:f>計算式!$BF$31</c:f>
              <c:strCache>
                <c:ptCount val="1"/>
                <c:pt idx="0">
                  <c:v>B-④</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計算式!$BE$32:$BE$37</c:f>
              <c:strCache>
                <c:ptCount val="6"/>
                <c:pt idx="0">
                  <c:v>5</c:v>
                </c:pt>
                <c:pt idx="1">
                  <c:v>4</c:v>
                </c:pt>
                <c:pt idx="2">
                  <c:v>3</c:v>
                </c:pt>
                <c:pt idx="3">
                  <c:v>2</c:v>
                </c:pt>
                <c:pt idx="4">
                  <c:v>1</c:v>
                </c:pt>
                <c:pt idx="5">
                  <c:v>NA</c:v>
                </c:pt>
              </c:strCache>
            </c:strRef>
          </c:cat>
          <c:val>
            <c:numRef>
              <c:f>計算式!$BF$32:$BF$37</c:f>
              <c:numCache>
                <c:formatCode>General</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0-E4D5-4BC5-B26B-E079D0F85AC3}"/>
            </c:ext>
          </c:extLst>
        </c:ser>
        <c:dLbls>
          <c:showLegendKey val="0"/>
          <c:showVal val="0"/>
          <c:showCatName val="0"/>
          <c:showSerName val="0"/>
          <c:showPercent val="0"/>
          <c:showBubbleSize val="0"/>
        </c:dLbls>
        <c:gapWidth val="219"/>
        <c:overlap val="-27"/>
        <c:axId val="1947059263"/>
        <c:axId val="1947053439"/>
      </c:barChart>
      <c:catAx>
        <c:axId val="1947059263"/>
        <c:scaling>
          <c:orientation val="minMax"/>
        </c:scaling>
        <c:delete val="0"/>
        <c:axPos val="b"/>
        <c:numFmt formatCode="General" sourceLinked="1"/>
        <c:majorTickMark val="none"/>
        <c:minorTickMark val="none"/>
        <c:tickLblPos val="nextTo"/>
        <c:spPr>
          <a:noFill/>
          <a:ln w="9525" cap="flat" cmpd="sng" algn="ctr">
            <a:solidFill>
              <a:schemeClr val="tx1">
                <a:lumMod val="50000"/>
                <a:lumOff val="50000"/>
              </a:schemeClr>
            </a:solidFill>
            <a:round/>
          </a:ln>
          <a:effectLst/>
        </c:spPr>
        <c:txPr>
          <a:bodyPr rot="-6000000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ja-JP"/>
          </a:p>
        </c:txPr>
        <c:crossAx val="1947053439"/>
        <c:crosses val="autoZero"/>
        <c:auto val="1"/>
        <c:lblAlgn val="ctr"/>
        <c:lblOffset val="100"/>
        <c:noMultiLvlLbl val="0"/>
      </c:catAx>
      <c:valAx>
        <c:axId val="1947053439"/>
        <c:scaling>
          <c:orientation val="minMax"/>
        </c:scaling>
        <c:delete val="0"/>
        <c:axPos val="l"/>
        <c:majorGridlines>
          <c:spPr>
            <a:ln w="9525" cap="flat" cmpd="sng" algn="ctr">
              <a:solidFill>
                <a:schemeClr val="tx1">
                  <a:lumMod val="50000"/>
                  <a:lumOff val="50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ja-JP"/>
          </a:p>
        </c:txPr>
        <c:crossAx val="1947059263"/>
        <c:crosses val="autoZero"/>
        <c:crossBetween val="between"/>
        <c:majorUnit val="10"/>
        <c:minorUnit val="0.2"/>
      </c:valAx>
      <c:spPr>
        <a:noFill/>
        <a:ln>
          <a:noFill/>
        </a:ln>
        <a:effectLst/>
      </c:spPr>
    </c:plotArea>
    <c:plotVisOnly val="1"/>
    <c:dispBlanksAs val="gap"/>
    <c:showDLblsOverMax val="0"/>
  </c:chart>
  <c:spPr>
    <a:solidFill>
      <a:schemeClr val="bg1"/>
    </a:solidFill>
    <a:ln w="9525" cap="flat" cmpd="sng" algn="ctr">
      <a:solidFill>
        <a:schemeClr val="tx1">
          <a:lumMod val="50000"/>
          <a:lumOff val="50000"/>
        </a:schemeClr>
      </a:solidFill>
      <a:round/>
    </a:ln>
    <a:effectLst/>
  </c:spPr>
  <c:txPr>
    <a:bodyPr/>
    <a:lstStyle/>
    <a:p>
      <a:pPr>
        <a:defRPr/>
      </a:pPr>
      <a:endParaRPr lang="ja-JP"/>
    </a:p>
  </c:txPr>
  <c:printSettings>
    <c:headerFooter/>
    <c:pageMargins b="0.75" l="0.7" r="0.7" t="0.75" header="0.3" footer="0.3"/>
    <c:pageSetup/>
  </c:printSettings>
</c:chartSpace>
</file>

<file path=xl/charts/chart4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ltLang="ja-JP" sz="1100" b="1">
                <a:solidFill>
                  <a:schemeClr val="tx1"/>
                </a:solidFill>
                <a:latin typeface="+mj-ea"/>
                <a:ea typeface="+mj-ea"/>
              </a:rPr>
              <a:t>A-①</a:t>
            </a:r>
            <a:r>
              <a:rPr lang="ja-JP" altLang="en-US" sz="1100" b="1">
                <a:solidFill>
                  <a:schemeClr val="tx1"/>
                </a:solidFill>
                <a:latin typeface="+mj-ea"/>
                <a:ea typeface="+mj-ea"/>
              </a:rPr>
              <a:t>自施設</a:t>
            </a:r>
            <a:r>
              <a:rPr lang="en-US" altLang="ja-JP" sz="1100" b="1">
                <a:solidFill>
                  <a:schemeClr val="tx1"/>
                </a:solidFill>
                <a:latin typeface="+mj-ea"/>
                <a:ea typeface="+mj-ea"/>
              </a:rPr>
              <a:t>(</a:t>
            </a:r>
            <a:r>
              <a:rPr lang="ja-JP" altLang="en-US" sz="1100" b="1">
                <a:solidFill>
                  <a:schemeClr val="tx1"/>
                </a:solidFill>
                <a:latin typeface="+mj-ea"/>
                <a:ea typeface="+mj-ea"/>
              </a:rPr>
              <a:t>病院または緩和ケア病棟</a:t>
            </a:r>
            <a:r>
              <a:rPr lang="en-US" altLang="ja-JP" sz="1100" b="1">
                <a:solidFill>
                  <a:schemeClr val="tx1"/>
                </a:solidFill>
                <a:latin typeface="+mj-ea"/>
                <a:ea typeface="+mj-ea"/>
              </a:rPr>
              <a:t>)</a:t>
            </a:r>
            <a:r>
              <a:rPr lang="ja-JP" altLang="en-US" sz="1100" b="1">
                <a:solidFill>
                  <a:schemeClr val="tx1"/>
                </a:solidFill>
                <a:latin typeface="+mj-ea"/>
                <a:ea typeface="+mj-ea"/>
              </a:rPr>
              <a:t>の理念に沿った緩和ケア病棟の　　　　入退棟基準が定められている</a:t>
            </a:r>
            <a:endParaRPr lang="en-US" altLang="ja-JP" sz="1100" b="1">
              <a:solidFill>
                <a:schemeClr val="tx1"/>
              </a:solidFill>
              <a:latin typeface="+mj-ea"/>
              <a:ea typeface="+mj-ea"/>
            </a:endParaRP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ltLang="ja-JP"/>
        </a:p>
      </c:txPr>
    </c:title>
    <c:autoTitleDeleted val="0"/>
    <c:plotArea>
      <c:layout/>
      <c:barChart>
        <c:barDir val="col"/>
        <c:grouping val="clustered"/>
        <c:varyColors val="0"/>
        <c:ser>
          <c:idx val="0"/>
          <c:order val="0"/>
          <c:tx>
            <c:strRef>
              <c:f>計算式!$BG$10</c:f>
              <c:strCache>
                <c:ptCount val="1"/>
                <c:pt idx="0">
                  <c:v>A-①</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計算式!$BF$11:$BF$16</c:f>
              <c:strCache>
                <c:ptCount val="6"/>
                <c:pt idx="0">
                  <c:v>5</c:v>
                </c:pt>
                <c:pt idx="1">
                  <c:v>4</c:v>
                </c:pt>
                <c:pt idx="2">
                  <c:v>3</c:v>
                </c:pt>
                <c:pt idx="3">
                  <c:v>2</c:v>
                </c:pt>
                <c:pt idx="4">
                  <c:v>1</c:v>
                </c:pt>
                <c:pt idx="5">
                  <c:v>NA</c:v>
                </c:pt>
              </c:strCache>
            </c:strRef>
          </c:cat>
          <c:val>
            <c:numRef>
              <c:f>計算式!$BG$11:$BG$16</c:f>
              <c:numCache>
                <c:formatCode>General</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0-3037-406E-8F40-C4581A06BAF9}"/>
            </c:ext>
          </c:extLst>
        </c:ser>
        <c:dLbls>
          <c:showLegendKey val="0"/>
          <c:showVal val="0"/>
          <c:showCatName val="0"/>
          <c:showSerName val="0"/>
          <c:showPercent val="0"/>
          <c:showBubbleSize val="0"/>
        </c:dLbls>
        <c:gapWidth val="219"/>
        <c:overlap val="-27"/>
        <c:axId val="1971218671"/>
        <c:axId val="1971223247"/>
      </c:barChart>
      <c:catAx>
        <c:axId val="1971218671"/>
        <c:scaling>
          <c:orientation val="minMax"/>
        </c:scaling>
        <c:delete val="0"/>
        <c:axPos val="b"/>
        <c:numFmt formatCode="General" sourceLinked="1"/>
        <c:majorTickMark val="none"/>
        <c:minorTickMark val="none"/>
        <c:tickLblPos val="nextTo"/>
        <c:spPr>
          <a:noFill/>
          <a:ln w="9525" cap="flat" cmpd="sng" algn="ctr">
            <a:solidFill>
              <a:schemeClr val="tx1">
                <a:lumMod val="50000"/>
                <a:lumOff val="50000"/>
              </a:schemeClr>
            </a:solidFill>
            <a:round/>
          </a:ln>
          <a:effectLst/>
        </c:spPr>
        <c:txPr>
          <a:bodyPr rot="-6000000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ja-JP"/>
          </a:p>
        </c:txPr>
        <c:crossAx val="1971223247"/>
        <c:crosses val="autoZero"/>
        <c:auto val="1"/>
        <c:lblAlgn val="ctr"/>
        <c:lblOffset val="100"/>
        <c:noMultiLvlLbl val="0"/>
      </c:catAx>
      <c:valAx>
        <c:axId val="1971223247"/>
        <c:scaling>
          <c:orientation val="minMax"/>
        </c:scaling>
        <c:delete val="0"/>
        <c:axPos val="l"/>
        <c:majorGridlines>
          <c:spPr>
            <a:ln w="9525" cap="flat" cmpd="sng" algn="ctr">
              <a:solidFill>
                <a:schemeClr val="tx1">
                  <a:lumMod val="50000"/>
                  <a:lumOff val="50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ja-JP"/>
          </a:p>
        </c:txPr>
        <c:crossAx val="1971218671"/>
        <c:crosses val="autoZero"/>
        <c:crossBetween val="between"/>
        <c:majorUnit val="10"/>
        <c:minorUnit val="0.2"/>
      </c:valAx>
      <c:spPr>
        <a:noFill/>
        <a:ln>
          <a:noFill/>
        </a:ln>
        <a:effectLst/>
      </c:spPr>
    </c:plotArea>
    <c:plotVisOnly val="1"/>
    <c:dispBlanksAs val="gap"/>
    <c:showDLblsOverMax val="0"/>
  </c:chart>
  <c:spPr>
    <a:solidFill>
      <a:schemeClr val="bg1"/>
    </a:solidFill>
    <a:ln w="9525" cap="flat" cmpd="sng" algn="ctr">
      <a:solidFill>
        <a:schemeClr val="tx1">
          <a:lumMod val="50000"/>
          <a:lumOff val="50000"/>
        </a:schemeClr>
      </a:solidFill>
      <a:round/>
    </a:ln>
    <a:effectLst/>
  </c:spPr>
  <c:txPr>
    <a:bodyPr/>
    <a:lstStyle/>
    <a:p>
      <a:pPr>
        <a:defRPr/>
      </a:pPr>
      <a:endParaRPr lang="ja-JP"/>
    </a:p>
  </c:txPr>
  <c:printSettings>
    <c:headerFooter/>
    <c:pageMargins b="0.75" l="0.7" r="0.7" t="0.75" header="0.3" footer="0.3"/>
    <c:pageSetup/>
  </c:printSettings>
</c:chartSpace>
</file>

<file path=xl/charts/chart5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ltLang="ja-JP" sz="1100" b="1">
                <a:solidFill>
                  <a:schemeClr val="tx1"/>
                </a:solidFill>
                <a:latin typeface="+mj-ea"/>
                <a:ea typeface="+mj-ea"/>
              </a:rPr>
              <a:t>A-②</a:t>
            </a:r>
            <a:r>
              <a:rPr lang="ja-JP" altLang="en-US" sz="1100" b="1">
                <a:solidFill>
                  <a:schemeClr val="tx1"/>
                </a:solidFill>
                <a:latin typeface="+mj-ea"/>
                <a:ea typeface="+mj-ea"/>
              </a:rPr>
              <a:t>病棟の入退棟基準について、　　　スタッフが理解している</a:t>
            </a:r>
            <a:endParaRPr lang="en-US" altLang="ja-JP" sz="1100" b="1">
              <a:solidFill>
                <a:schemeClr val="tx1"/>
              </a:solidFill>
              <a:latin typeface="+mj-ea"/>
              <a:ea typeface="+mj-ea"/>
            </a:endParaRP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ltLang="ja-JP"/>
        </a:p>
      </c:txPr>
    </c:title>
    <c:autoTitleDeleted val="0"/>
    <c:plotArea>
      <c:layout>
        <c:manualLayout>
          <c:layoutTarget val="inner"/>
          <c:xMode val="edge"/>
          <c:yMode val="edge"/>
          <c:x val="0.10783206858290029"/>
          <c:y val="0.2898148148148148"/>
          <c:w val="0.84696244708903534"/>
          <c:h val="0.60278579760863227"/>
        </c:manualLayout>
      </c:layout>
      <c:barChart>
        <c:barDir val="col"/>
        <c:grouping val="clustered"/>
        <c:varyColors val="0"/>
        <c:ser>
          <c:idx val="0"/>
          <c:order val="0"/>
          <c:tx>
            <c:strRef>
              <c:f>計算式!$BH$17</c:f>
              <c:strCache>
                <c:ptCount val="1"/>
                <c:pt idx="0">
                  <c:v>A-②</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計算式!$BG$18:$BG$23</c:f>
              <c:strCache>
                <c:ptCount val="6"/>
                <c:pt idx="0">
                  <c:v>5</c:v>
                </c:pt>
                <c:pt idx="1">
                  <c:v>4</c:v>
                </c:pt>
                <c:pt idx="2">
                  <c:v>3</c:v>
                </c:pt>
                <c:pt idx="3">
                  <c:v>2</c:v>
                </c:pt>
                <c:pt idx="4">
                  <c:v>1</c:v>
                </c:pt>
                <c:pt idx="5">
                  <c:v>NA</c:v>
                </c:pt>
              </c:strCache>
            </c:strRef>
          </c:cat>
          <c:val>
            <c:numRef>
              <c:f>計算式!$BH$18:$BH$23</c:f>
              <c:numCache>
                <c:formatCode>General</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0-5EAA-4766-AC82-F33C4FD69338}"/>
            </c:ext>
          </c:extLst>
        </c:ser>
        <c:dLbls>
          <c:showLegendKey val="0"/>
          <c:showVal val="0"/>
          <c:showCatName val="0"/>
          <c:showSerName val="0"/>
          <c:showPercent val="0"/>
          <c:showBubbleSize val="0"/>
        </c:dLbls>
        <c:gapWidth val="219"/>
        <c:overlap val="-27"/>
        <c:axId val="1946963167"/>
        <c:axId val="1946955263"/>
      </c:barChart>
      <c:catAx>
        <c:axId val="1946963167"/>
        <c:scaling>
          <c:orientation val="minMax"/>
        </c:scaling>
        <c:delete val="0"/>
        <c:axPos val="b"/>
        <c:numFmt formatCode="General" sourceLinked="1"/>
        <c:majorTickMark val="none"/>
        <c:minorTickMark val="none"/>
        <c:tickLblPos val="nextTo"/>
        <c:spPr>
          <a:noFill/>
          <a:ln w="9525" cap="flat" cmpd="sng" algn="ctr">
            <a:solidFill>
              <a:schemeClr val="tx1">
                <a:lumMod val="50000"/>
                <a:lumOff val="50000"/>
              </a:schemeClr>
            </a:solidFill>
            <a:round/>
          </a:ln>
          <a:effectLst/>
        </c:spPr>
        <c:txPr>
          <a:bodyPr rot="-6000000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ja-JP"/>
          </a:p>
        </c:txPr>
        <c:crossAx val="1946955263"/>
        <c:crosses val="autoZero"/>
        <c:auto val="1"/>
        <c:lblAlgn val="ctr"/>
        <c:lblOffset val="100"/>
        <c:noMultiLvlLbl val="0"/>
      </c:catAx>
      <c:valAx>
        <c:axId val="1946955263"/>
        <c:scaling>
          <c:orientation val="minMax"/>
        </c:scaling>
        <c:delete val="0"/>
        <c:axPos val="l"/>
        <c:majorGridlines>
          <c:spPr>
            <a:ln w="9525" cap="flat" cmpd="sng" algn="ctr">
              <a:solidFill>
                <a:schemeClr val="tx1">
                  <a:lumMod val="50000"/>
                  <a:lumOff val="50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ja-JP"/>
          </a:p>
        </c:txPr>
        <c:crossAx val="1946963167"/>
        <c:crosses val="autoZero"/>
        <c:crossBetween val="between"/>
        <c:majorUnit val="10"/>
        <c:minorUnit val="0.2"/>
      </c:valAx>
      <c:spPr>
        <a:noFill/>
        <a:ln>
          <a:noFill/>
        </a:ln>
        <a:effectLst/>
      </c:spPr>
    </c:plotArea>
    <c:plotVisOnly val="1"/>
    <c:dispBlanksAs val="gap"/>
    <c:showDLblsOverMax val="0"/>
  </c:chart>
  <c:spPr>
    <a:solidFill>
      <a:schemeClr val="bg1"/>
    </a:solidFill>
    <a:ln w="9525" cap="flat" cmpd="sng" algn="ctr">
      <a:solidFill>
        <a:schemeClr val="tx1">
          <a:lumMod val="50000"/>
          <a:lumOff val="50000"/>
        </a:schemeClr>
      </a:solidFill>
      <a:round/>
    </a:ln>
    <a:effectLst/>
  </c:spPr>
  <c:txPr>
    <a:bodyPr/>
    <a:lstStyle/>
    <a:p>
      <a:pPr>
        <a:defRPr/>
      </a:pPr>
      <a:endParaRPr lang="ja-JP"/>
    </a:p>
  </c:txPr>
  <c:printSettings>
    <c:headerFooter/>
    <c:pageMargins b="0.75" l="0.7" r="0.7" t="0.75" header="0.3" footer="0.3"/>
    <c:pageSetup/>
  </c:printSettings>
</c:chartSpace>
</file>

<file path=xl/charts/chart5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ltLang="ja-JP" sz="1100" b="1">
                <a:solidFill>
                  <a:schemeClr val="tx1"/>
                </a:solidFill>
                <a:latin typeface="+mj-ea"/>
                <a:ea typeface="+mj-ea"/>
              </a:rPr>
              <a:t>A-③</a:t>
            </a:r>
            <a:r>
              <a:rPr lang="ja-JP" altLang="en-US" sz="1100" b="1">
                <a:solidFill>
                  <a:schemeClr val="tx1"/>
                </a:solidFill>
                <a:latin typeface="+mj-ea"/>
                <a:ea typeface="+mj-ea"/>
              </a:rPr>
              <a:t>病棟の入退棟基準について、　　スタッフが意見を述べられる仕組み　　がある</a:t>
            </a:r>
            <a:endParaRPr lang="en-US" altLang="ja-JP" sz="1100" b="1">
              <a:solidFill>
                <a:schemeClr val="tx1"/>
              </a:solidFill>
              <a:latin typeface="+mj-ea"/>
              <a:ea typeface="+mj-ea"/>
            </a:endParaRP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ltLang="ja-JP"/>
        </a:p>
      </c:txPr>
    </c:title>
    <c:autoTitleDeleted val="0"/>
    <c:plotArea>
      <c:layout/>
      <c:barChart>
        <c:barDir val="col"/>
        <c:grouping val="clustered"/>
        <c:varyColors val="0"/>
        <c:ser>
          <c:idx val="0"/>
          <c:order val="0"/>
          <c:tx>
            <c:strRef>
              <c:f>計算式!$BI$24</c:f>
              <c:strCache>
                <c:ptCount val="1"/>
                <c:pt idx="0">
                  <c:v>A-③</c:v>
                </c:pt>
              </c:strCache>
            </c:strRef>
          </c:tx>
          <c:spPr>
            <a:solidFill>
              <a:schemeClr val="accent1"/>
            </a:solidFill>
            <a:ln>
              <a:noFill/>
            </a:ln>
            <a:effectLst/>
          </c:spPr>
          <c:invertIfNegative val="0"/>
          <c:dLbls>
            <c:dLbl>
              <c:idx val="0"/>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2490-4987-95D5-EA5450E9D45D}"/>
                </c:ext>
              </c:extLst>
            </c:dLbl>
            <c:dLbl>
              <c:idx val="1"/>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2490-4987-95D5-EA5450E9D45D}"/>
                </c:ext>
              </c:extLst>
            </c:dLbl>
            <c:dLbl>
              <c:idx val="2"/>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2490-4987-95D5-EA5450E9D45D}"/>
                </c:ext>
              </c:extLst>
            </c:dLbl>
            <c:dLbl>
              <c:idx val="3"/>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2490-4987-95D5-EA5450E9D45D}"/>
                </c:ext>
              </c:extLst>
            </c:dLbl>
            <c:dLbl>
              <c:idx val="4"/>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2490-4987-95D5-EA5450E9D45D}"/>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mn-lt"/>
                    <a:ea typeface="+mn-ea"/>
                    <a:cs typeface="+mn-cs"/>
                  </a:defRPr>
                </a:pPr>
                <a:endParaRPr lang="ja-JP"/>
              </a:p>
            </c:txPr>
            <c:showLegendKey val="0"/>
            <c:showVal val="0"/>
            <c:showCatName val="0"/>
            <c:showSerName val="0"/>
            <c:showPercent val="0"/>
            <c:showBubbleSize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計算式!$BH$25:$BH$30</c:f>
              <c:strCache>
                <c:ptCount val="6"/>
                <c:pt idx="0">
                  <c:v>5</c:v>
                </c:pt>
                <c:pt idx="1">
                  <c:v>4</c:v>
                </c:pt>
                <c:pt idx="2">
                  <c:v>3</c:v>
                </c:pt>
                <c:pt idx="3">
                  <c:v>2</c:v>
                </c:pt>
                <c:pt idx="4">
                  <c:v>1</c:v>
                </c:pt>
                <c:pt idx="5">
                  <c:v>NA</c:v>
                </c:pt>
              </c:strCache>
            </c:strRef>
          </c:cat>
          <c:val>
            <c:numRef>
              <c:f>計算式!$BI$25:$BI$30</c:f>
              <c:numCache>
                <c:formatCode>General</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0-216E-4948-A8B0-A4345C121BE1}"/>
            </c:ext>
          </c:extLst>
        </c:ser>
        <c:dLbls>
          <c:showLegendKey val="0"/>
          <c:showVal val="0"/>
          <c:showCatName val="0"/>
          <c:showSerName val="0"/>
          <c:showPercent val="0"/>
          <c:showBubbleSize val="0"/>
        </c:dLbls>
        <c:gapWidth val="219"/>
        <c:overlap val="-27"/>
        <c:axId val="1946991455"/>
        <c:axId val="1946992703"/>
      </c:barChart>
      <c:catAx>
        <c:axId val="1946991455"/>
        <c:scaling>
          <c:orientation val="minMax"/>
        </c:scaling>
        <c:delete val="0"/>
        <c:axPos val="b"/>
        <c:numFmt formatCode="General" sourceLinked="1"/>
        <c:majorTickMark val="none"/>
        <c:minorTickMark val="none"/>
        <c:tickLblPos val="nextTo"/>
        <c:spPr>
          <a:noFill/>
          <a:ln w="9525" cap="flat" cmpd="sng" algn="ctr">
            <a:solidFill>
              <a:schemeClr val="tx1">
                <a:lumMod val="50000"/>
                <a:lumOff val="50000"/>
              </a:schemeClr>
            </a:solidFill>
            <a:round/>
          </a:ln>
          <a:effectLst/>
        </c:spPr>
        <c:txPr>
          <a:bodyPr rot="-6000000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ja-JP"/>
          </a:p>
        </c:txPr>
        <c:crossAx val="1946992703"/>
        <c:crosses val="autoZero"/>
        <c:auto val="1"/>
        <c:lblAlgn val="ctr"/>
        <c:lblOffset val="100"/>
        <c:noMultiLvlLbl val="0"/>
      </c:catAx>
      <c:valAx>
        <c:axId val="1946992703"/>
        <c:scaling>
          <c:orientation val="minMax"/>
        </c:scaling>
        <c:delete val="0"/>
        <c:axPos val="l"/>
        <c:majorGridlines>
          <c:spPr>
            <a:ln w="9525" cap="flat" cmpd="sng" algn="ctr">
              <a:solidFill>
                <a:schemeClr val="tx1">
                  <a:lumMod val="50000"/>
                  <a:lumOff val="50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ja-JP"/>
          </a:p>
        </c:txPr>
        <c:crossAx val="1946991455"/>
        <c:crosses val="autoZero"/>
        <c:crossBetween val="between"/>
        <c:majorUnit val="10"/>
        <c:minorUnit val="0.2"/>
      </c:valAx>
      <c:spPr>
        <a:noFill/>
        <a:ln>
          <a:noFill/>
        </a:ln>
        <a:effectLst/>
      </c:spPr>
    </c:plotArea>
    <c:plotVisOnly val="1"/>
    <c:dispBlanksAs val="gap"/>
    <c:showDLblsOverMax val="0"/>
  </c:chart>
  <c:spPr>
    <a:solidFill>
      <a:schemeClr val="bg1"/>
    </a:solidFill>
    <a:ln w="9525" cap="flat" cmpd="sng" algn="ctr">
      <a:solidFill>
        <a:schemeClr val="tx1">
          <a:lumMod val="50000"/>
          <a:lumOff val="50000"/>
        </a:schemeClr>
      </a:solidFill>
      <a:round/>
    </a:ln>
    <a:effectLst/>
  </c:spPr>
  <c:txPr>
    <a:bodyPr/>
    <a:lstStyle/>
    <a:p>
      <a:pPr>
        <a:defRPr/>
      </a:pPr>
      <a:endParaRPr lang="ja-JP"/>
    </a:p>
  </c:txPr>
  <c:printSettings>
    <c:headerFooter/>
    <c:pageMargins b="0.75" l="0.7" r="0.7" t="0.75" header="0.3" footer="0.3"/>
    <c:pageSetup/>
  </c:printSettings>
</c:chartSpace>
</file>

<file path=xl/charts/chart5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ltLang="ja-JP" sz="1100" b="1">
                <a:solidFill>
                  <a:schemeClr val="tx1"/>
                </a:solidFill>
                <a:latin typeface="+mj-ea"/>
                <a:ea typeface="+mj-ea"/>
              </a:rPr>
              <a:t>A-④</a:t>
            </a:r>
            <a:r>
              <a:rPr lang="ja-JP" altLang="en-US" sz="1100" b="1">
                <a:solidFill>
                  <a:schemeClr val="tx1"/>
                </a:solidFill>
                <a:latin typeface="+mj-ea"/>
                <a:ea typeface="+mj-ea"/>
              </a:rPr>
              <a:t>病棟の入退棟基準について公平な運用がなされている</a:t>
            </a:r>
            <a:endParaRPr lang="en-US" altLang="ja-JP" sz="1100" b="1">
              <a:solidFill>
                <a:schemeClr val="tx1"/>
              </a:solidFill>
              <a:latin typeface="+mj-ea"/>
              <a:ea typeface="+mj-ea"/>
            </a:endParaRP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ltLang="ja-JP"/>
        </a:p>
      </c:txPr>
    </c:title>
    <c:autoTitleDeleted val="0"/>
    <c:plotArea>
      <c:layout>
        <c:manualLayout>
          <c:layoutTarget val="inner"/>
          <c:xMode val="edge"/>
          <c:yMode val="edge"/>
          <c:x val="0.10673547115819791"/>
          <c:y val="0.28518518518518521"/>
          <c:w val="0.84851876135259696"/>
          <c:h val="0.60741542723826192"/>
        </c:manualLayout>
      </c:layout>
      <c:barChart>
        <c:barDir val="col"/>
        <c:grouping val="clustered"/>
        <c:varyColors val="0"/>
        <c:ser>
          <c:idx val="0"/>
          <c:order val="0"/>
          <c:tx>
            <c:strRef>
              <c:f>計算式!$BJ$31</c:f>
              <c:strCache>
                <c:ptCount val="1"/>
                <c:pt idx="0">
                  <c:v>A-④</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計算式!$BI$32:$BI$37</c:f>
              <c:strCache>
                <c:ptCount val="6"/>
                <c:pt idx="0">
                  <c:v>5</c:v>
                </c:pt>
                <c:pt idx="1">
                  <c:v>4</c:v>
                </c:pt>
                <c:pt idx="2">
                  <c:v>3</c:v>
                </c:pt>
                <c:pt idx="3">
                  <c:v>2</c:v>
                </c:pt>
                <c:pt idx="4">
                  <c:v>1</c:v>
                </c:pt>
                <c:pt idx="5">
                  <c:v>NA</c:v>
                </c:pt>
              </c:strCache>
            </c:strRef>
          </c:cat>
          <c:val>
            <c:numRef>
              <c:f>計算式!$BJ$32:$BJ$37</c:f>
              <c:numCache>
                <c:formatCode>General</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0-DEE4-469F-AB13-7FF79F0DE8D4}"/>
            </c:ext>
          </c:extLst>
        </c:ser>
        <c:dLbls>
          <c:showLegendKey val="0"/>
          <c:showVal val="0"/>
          <c:showCatName val="0"/>
          <c:showSerName val="0"/>
          <c:showPercent val="0"/>
          <c:showBubbleSize val="0"/>
        </c:dLbls>
        <c:gapWidth val="219"/>
        <c:overlap val="-27"/>
        <c:axId val="1760067039"/>
        <c:axId val="1760071199"/>
      </c:barChart>
      <c:catAx>
        <c:axId val="1760067039"/>
        <c:scaling>
          <c:orientation val="minMax"/>
        </c:scaling>
        <c:delete val="0"/>
        <c:axPos val="b"/>
        <c:numFmt formatCode="General" sourceLinked="1"/>
        <c:majorTickMark val="none"/>
        <c:minorTickMark val="none"/>
        <c:tickLblPos val="nextTo"/>
        <c:spPr>
          <a:noFill/>
          <a:ln w="9525" cap="flat" cmpd="sng" algn="ctr">
            <a:solidFill>
              <a:schemeClr val="tx1">
                <a:lumMod val="50000"/>
                <a:lumOff val="50000"/>
              </a:schemeClr>
            </a:solidFill>
            <a:round/>
          </a:ln>
          <a:effectLst/>
        </c:spPr>
        <c:txPr>
          <a:bodyPr rot="-6000000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ja-JP"/>
          </a:p>
        </c:txPr>
        <c:crossAx val="1760071199"/>
        <c:crosses val="autoZero"/>
        <c:auto val="1"/>
        <c:lblAlgn val="ctr"/>
        <c:lblOffset val="100"/>
        <c:noMultiLvlLbl val="0"/>
      </c:catAx>
      <c:valAx>
        <c:axId val="1760071199"/>
        <c:scaling>
          <c:orientation val="minMax"/>
        </c:scaling>
        <c:delete val="0"/>
        <c:axPos val="l"/>
        <c:majorGridlines>
          <c:spPr>
            <a:ln w="9525" cap="flat" cmpd="sng" algn="ctr">
              <a:solidFill>
                <a:schemeClr val="tx1">
                  <a:lumMod val="50000"/>
                  <a:lumOff val="50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ja-JP"/>
          </a:p>
        </c:txPr>
        <c:crossAx val="1760067039"/>
        <c:crosses val="autoZero"/>
        <c:crossBetween val="between"/>
        <c:majorUnit val="10"/>
        <c:minorUnit val="0.2"/>
      </c:valAx>
      <c:spPr>
        <a:noFill/>
        <a:ln>
          <a:noFill/>
        </a:ln>
        <a:effectLst/>
      </c:spPr>
    </c:plotArea>
    <c:plotVisOnly val="1"/>
    <c:dispBlanksAs val="gap"/>
    <c:showDLblsOverMax val="0"/>
  </c:chart>
  <c:spPr>
    <a:solidFill>
      <a:schemeClr val="bg1"/>
    </a:solidFill>
    <a:ln w="9525" cap="flat" cmpd="sng" algn="ctr">
      <a:solidFill>
        <a:schemeClr val="tx1">
          <a:lumMod val="50000"/>
          <a:lumOff val="50000"/>
        </a:schemeClr>
      </a:solidFill>
      <a:round/>
    </a:ln>
    <a:effectLst/>
  </c:spPr>
  <c:txPr>
    <a:bodyPr/>
    <a:lstStyle/>
    <a:p>
      <a:pPr>
        <a:defRPr/>
      </a:pPr>
      <a:endParaRPr lang="ja-JP"/>
    </a:p>
  </c:txPr>
  <c:printSettings>
    <c:headerFooter/>
    <c:pageMargins b="0.75" l="0.7" r="0.7" t="0.75" header="0.3" footer="0.3"/>
    <c:pageSetup/>
  </c:printSettings>
</c:chartSpace>
</file>

<file path=xl/charts/chart5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ltLang="ja-JP" sz="1100" b="1">
                <a:solidFill>
                  <a:schemeClr val="tx1"/>
                </a:solidFill>
                <a:latin typeface="+mj-ea"/>
                <a:ea typeface="+mj-ea"/>
              </a:rPr>
              <a:t>B-①</a:t>
            </a:r>
            <a:r>
              <a:rPr lang="ja-JP" altLang="en-US" sz="1100" b="1">
                <a:solidFill>
                  <a:schemeClr val="tx1"/>
                </a:solidFill>
                <a:latin typeface="+mj-ea"/>
                <a:ea typeface="+mj-ea"/>
              </a:rPr>
              <a:t>地域の連携する医療機関の　　ニーズに応じた病床運営を行っている</a:t>
            </a:r>
            <a:endParaRPr lang="en-US" altLang="ja-JP" sz="1100" b="1">
              <a:solidFill>
                <a:schemeClr val="tx1"/>
              </a:solidFill>
              <a:latin typeface="+mj-ea"/>
              <a:ea typeface="+mj-ea"/>
            </a:endParaRP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ltLang="ja-JP"/>
        </a:p>
      </c:txPr>
    </c:title>
    <c:autoTitleDeleted val="0"/>
    <c:plotArea>
      <c:layout/>
      <c:barChart>
        <c:barDir val="col"/>
        <c:grouping val="clustered"/>
        <c:varyColors val="0"/>
        <c:ser>
          <c:idx val="0"/>
          <c:order val="0"/>
          <c:tx>
            <c:strRef>
              <c:f>計算式!$BK$10</c:f>
              <c:strCache>
                <c:ptCount val="1"/>
                <c:pt idx="0">
                  <c:v>B-①</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計算式!$BJ$11:$BJ$16</c:f>
              <c:strCache>
                <c:ptCount val="6"/>
                <c:pt idx="0">
                  <c:v>5</c:v>
                </c:pt>
                <c:pt idx="1">
                  <c:v>4</c:v>
                </c:pt>
                <c:pt idx="2">
                  <c:v>3</c:v>
                </c:pt>
                <c:pt idx="3">
                  <c:v>2</c:v>
                </c:pt>
                <c:pt idx="4">
                  <c:v>1</c:v>
                </c:pt>
                <c:pt idx="5">
                  <c:v>NA</c:v>
                </c:pt>
              </c:strCache>
            </c:strRef>
          </c:cat>
          <c:val>
            <c:numRef>
              <c:f>計算式!$BK$11:$BK$16</c:f>
              <c:numCache>
                <c:formatCode>General</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0-3C3E-4066-9A45-029DBA3DE509}"/>
            </c:ext>
          </c:extLst>
        </c:ser>
        <c:dLbls>
          <c:showLegendKey val="0"/>
          <c:showVal val="0"/>
          <c:showCatName val="0"/>
          <c:showSerName val="0"/>
          <c:showPercent val="0"/>
          <c:showBubbleSize val="0"/>
        </c:dLbls>
        <c:gapWidth val="219"/>
        <c:overlap val="-27"/>
        <c:axId val="1946967327"/>
        <c:axId val="1946944031"/>
      </c:barChart>
      <c:catAx>
        <c:axId val="1946967327"/>
        <c:scaling>
          <c:orientation val="minMax"/>
        </c:scaling>
        <c:delete val="0"/>
        <c:axPos val="b"/>
        <c:numFmt formatCode="General" sourceLinked="1"/>
        <c:majorTickMark val="none"/>
        <c:minorTickMark val="none"/>
        <c:tickLblPos val="nextTo"/>
        <c:spPr>
          <a:noFill/>
          <a:ln w="9525" cap="flat" cmpd="sng" algn="ctr">
            <a:solidFill>
              <a:schemeClr val="tx1">
                <a:lumMod val="50000"/>
                <a:lumOff val="50000"/>
              </a:schemeClr>
            </a:solidFill>
            <a:round/>
          </a:ln>
          <a:effectLst/>
        </c:spPr>
        <c:txPr>
          <a:bodyPr rot="-6000000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ja-JP"/>
          </a:p>
        </c:txPr>
        <c:crossAx val="1946944031"/>
        <c:crosses val="autoZero"/>
        <c:auto val="1"/>
        <c:lblAlgn val="ctr"/>
        <c:lblOffset val="100"/>
        <c:noMultiLvlLbl val="0"/>
      </c:catAx>
      <c:valAx>
        <c:axId val="1946944031"/>
        <c:scaling>
          <c:orientation val="minMax"/>
        </c:scaling>
        <c:delete val="0"/>
        <c:axPos val="l"/>
        <c:majorGridlines>
          <c:spPr>
            <a:ln w="9525" cap="flat" cmpd="sng" algn="ctr">
              <a:solidFill>
                <a:schemeClr val="tx1">
                  <a:lumMod val="50000"/>
                  <a:lumOff val="50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ja-JP"/>
          </a:p>
        </c:txPr>
        <c:crossAx val="1946967327"/>
        <c:crosses val="autoZero"/>
        <c:crossBetween val="between"/>
        <c:majorUnit val="10"/>
        <c:minorUnit val="0.2"/>
      </c:valAx>
      <c:spPr>
        <a:noFill/>
        <a:ln>
          <a:noFill/>
        </a:ln>
        <a:effectLst/>
      </c:spPr>
    </c:plotArea>
    <c:plotVisOnly val="1"/>
    <c:dispBlanksAs val="gap"/>
    <c:showDLblsOverMax val="0"/>
  </c:chart>
  <c:spPr>
    <a:solidFill>
      <a:schemeClr val="bg1"/>
    </a:solidFill>
    <a:ln w="9525" cap="flat" cmpd="sng" algn="ctr">
      <a:solidFill>
        <a:schemeClr val="tx1">
          <a:lumMod val="50000"/>
          <a:lumOff val="50000"/>
        </a:schemeClr>
      </a:solidFill>
      <a:round/>
    </a:ln>
    <a:effectLst/>
  </c:spPr>
  <c:txPr>
    <a:bodyPr/>
    <a:lstStyle/>
    <a:p>
      <a:pPr>
        <a:defRPr/>
      </a:pPr>
      <a:endParaRPr lang="ja-JP"/>
    </a:p>
  </c:txPr>
  <c:printSettings>
    <c:headerFooter/>
    <c:pageMargins b="0.75" l="0.7" r="0.7" t="0.75" header="0.3" footer="0.3"/>
    <c:pageSetup/>
  </c:printSettings>
</c:chartSpace>
</file>

<file path=xl/charts/chart5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ltLang="ja-JP" sz="1100" b="1">
                <a:solidFill>
                  <a:schemeClr val="tx1"/>
                </a:solidFill>
                <a:latin typeface="+mj-ea"/>
                <a:ea typeface="+mj-ea"/>
              </a:rPr>
              <a:t>B-②</a:t>
            </a:r>
            <a:r>
              <a:rPr lang="ja-JP" altLang="en-US" sz="1100" b="1">
                <a:solidFill>
                  <a:schemeClr val="tx1"/>
                </a:solidFill>
                <a:latin typeface="+mj-ea"/>
                <a:ea typeface="+mj-ea"/>
              </a:rPr>
              <a:t>個々の患者・家族の状況を考慮　した病床運営を行っている</a:t>
            </a:r>
            <a:endParaRPr lang="en-US" altLang="ja-JP" sz="1100" b="1">
              <a:solidFill>
                <a:schemeClr val="tx1"/>
              </a:solidFill>
              <a:latin typeface="+mj-ea"/>
              <a:ea typeface="+mj-ea"/>
            </a:endParaRP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ltLang="ja-JP"/>
        </a:p>
      </c:txPr>
    </c:title>
    <c:autoTitleDeleted val="0"/>
    <c:plotArea>
      <c:layout/>
      <c:barChart>
        <c:barDir val="col"/>
        <c:grouping val="clustered"/>
        <c:varyColors val="0"/>
        <c:ser>
          <c:idx val="0"/>
          <c:order val="0"/>
          <c:tx>
            <c:strRef>
              <c:f>計算式!$BL$17</c:f>
              <c:strCache>
                <c:ptCount val="1"/>
                <c:pt idx="0">
                  <c:v>B-②</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計算式!$BK$18:$BK$23</c:f>
              <c:strCache>
                <c:ptCount val="6"/>
                <c:pt idx="0">
                  <c:v>5</c:v>
                </c:pt>
                <c:pt idx="1">
                  <c:v>4</c:v>
                </c:pt>
                <c:pt idx="2">
                  <c:v>3</c:v>
                </c:pt>
                <c:pt idx="3">
                  <c:v>2</c:v>
                </c:pt>
                <c:pt idx="4">
                  <c:v>1</c:v>
                </c:pt>
                <c:pt idx="5">
                  <c:v>NA</c:v>
                </c:pt>
              </c:strCache>
            </c:strRef>
          </c:cat>
          <c:val>
            <c:numRef>
              <c:f>計算式!$BL$18:$BL$23</c:f>
              <c:numCache>
                <c:formatCode>General</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0-FF8A-42D7-9726-DA6EF4E9E912}"/>
            </c:ext>
          </c:extLst>
        </c:ser>
        <c:dLbls>
          <c:showLegendKey val="0"/>
          <c:showVal val="0"/>
          <c:showCatName val="0"/>
          <c:showSerName val="0"/>
          <c:showPercent val="0"/>
          <c:showBubbleSize val="0"/>
        </c:dLbls>
        <c:gapWidth val="219"/>
        <c:overlap val="-27"/>
        <c:axId val="1946957343"/>
        <c:axId val="1946942783"/>
      </c:barChart>
      <c:catAx>
        <c:axId val="1946957343"/>
        <c:scaling>
          <c:orientation val="minMax"/>
        </c:scaling>
        <c:delete val="0"/>
        <c:axPos val="b"/>
        <c:numFmt formatCode="General" sourceLinked="1"/>
        <c:majorTickMark val="none"/>
        <c:minorTickMark val="none"/>
        <c:tickLblPos val="nextTo"/>
        <c:spPr>
          <a:noFill/>
          <a:ln w="9525" cap="flat" cmpd="sng" algn="ctr">
            <a:solidFill>
              <a:schemeClr val="tx1">
                <a:lumMod val="50000"/>
                <a:lumOff val="50000"/>
              </a:schemeClr>
            </a:solidFill>
            <a:round/>
          </a:ln>
          <a:effectLst/>
        </c:spPr>
        <c:txPr>
          <a:bodyPr rot="-6000000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ja-JP"/>
          </a:p>
        </c:txPr>
        <c:crossAx val="1946942783"/>
        <c:crosses val="autoZero"/>
        <c:auto val="1"/>
        <c:lblAlgn val="ctr"/>
        <c:lblOffset val="100"/>
        <c:noMultiLvlLbl val="0"/>
      </c:catAx>
      <c:valAx>
        <c:axId val="1946942783"/>
        <c:scaling>
          <c:orientation val="minMax"/>
        </c:scaling>
        <c:delete val="0"/>
        <c:axPos val="l"/>
        <c:majorGridlines>
          <c:spPr>
            <a:ln w="9525" cap="flat" cmpd="sng" algn="ctr">
              <a:solidFill>
                <a:schemeClr val="tx1">
                  <a:lumMod val="50000"/>
                  <a:lumOff val="50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ja-JP"/>
          </a:p>
        </c:txPr>
        <c:crossAx val="1946957343"/>
        <c:crosses val="autoZero"/>
        <c:crossBetween val="between"/>
        <c:majorUnit val="10"/>
        <c:minorUnit val="0.2"/>
      </c:valAx>
      <c:spPr>
        <a:noFill/>
        <a:ln>
          <a:noFill/>
        </a:ln>
        <a:effectLst/>
      </c:spPr>
    </c:plotArea>
    <c:plotVisOnly val="1"/>
    <c:dispBlanksAs val="gap"/>
    <c:showDLblsOverMax val="0"/>
  </c:chart>
  <c:spPr>
    <a:solidFill>
      <a:schemeClr val="bg1"/>
    </a:solidFill>
    <a:ln w="9525" cap="flat" cmpd="sng" algn="ctr">
      <a:solidFill>
        <a:schemeClr val="tx1">
          <a:lumMod val="50000"/>
          <a:lumOff val="50000"/>
        </a:schemeClr>
      </a:solidFill>
      <a:round/>
    </a:ln>
    <a:effectLst/>
  </c:spPr>
  <c:txPr>
    <a:bodyPr/>
    <a:lstStyle/>
    <a:p>
      <a:pPr>
        <a:defRPr/>
      </a:pPr>
      <a:endParaRPr lang="ja-JP"/>
    </a:p>
  </c:txPr>
  <c:printSettings>
    <c:headerFooter/>
    <c:pageMargins b="0.75" l="0.7" r="0.7" t="0.75" header="0.3" footer="0.3"/>
    <c:pageSetup/>
  </c:printSettings>
</c:chartSpace>
</file>

<file path=xl/charts/chart5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ltLang="ja-JP" sz="1100" b="1">
                <a:solidFill>
                  <a:schemeClr val="tx1"/>
                </a:solidFill>
              </a:rPr>
              <a:t>1.2-</a:t>
            </a:r>
            <a:r>
              <a:rPr lang="ja-JP" altLang="en-US" sz="1100" b="1">
                <a:solidFill>
                  <a:schemeClr val="tx1"/>
                </a:solidFill>
              </a:rPr>
              <a:t>③多職種チームカンファレンスで、ニーズを包括的に検討している</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ja-JP"/>
        </a:p>
      </c:txPr>
    </c:title>
    <c:autoTitleDeleted val="0"/>
    <c:plotArea>
      <c:layout>
        <c:manualLayout>
          <c:layoutTarget val="inner"/>
          <c:xMode val="edge"/>
          <c:yMode val="edge"/>
          <c:x val="0.10888525726736988"/>
          <c:y val="0.28855567514492342"/>
          <c:w val="0.84499314944122539"/>
          <c:h val="0.59660152193206062"/>
        </c:manualLayout>
      </c:layout>
      <c:barChart>
        <c:barDir val="col"/>
        <c:grouping val="clustered"/>
        <c:varyColors val="0"/>
        <c:ser>
          <c:idx val="0"/>
          <c:order val="0"/>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95000"/>
                        <a:lumOff val="5000"/>
                      </a:schemeClr>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計算式!$M$25:$M$30</c:f>
              <c:strCache>
                <c:ptCount val="6"/>
                <c:pt idx="0">
                  <c:v>5</c:v>
                </c:pt>
                <c:pt idx="1">
                  <c:v>4</c:v>
                </c:pt>
                <c:pt idx="2">
                  <c:v>3</c:v>
                </c:pt>
                <c:pt idx="3">
                  <c:v>2</c:v>
                </c:pt>
                <c:pt idx="4">
                  <c:v>1</c:v>
                </c:pt>
                <c:pt idx="5">
                  <c:v>NA</c:v>
                </c:pt>
              </c:strCache>
            </c:strRef>
          </c:cat>
          <c:val>
            <c:numRef>
              <c:f>計算式!$N$25:$N$30</c:f>
              <c:numCache>
                <c:formatCode>General</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0-7327-4758-98D5-BCAE1A522B50}"/>
            </c:ext>
          </c:extLst>
        </c:ser>
        <c:dLbls>
          <c:showLegendKey val="0"/>
          <c:showVal val="0"/>
          <c:showCatName val="0"/>
          <c:showSerName val="0"/>
          <c:showPercent val="0"/>
          <c:showBubbleSize val="0"/>
        </c:dLbls>
        <c:gapWidth val="219"/>
        <c:overlap val="-27"/>
        <c:axId val="535118015"/>
        <c:axId val="535120927"/>
      </c:barChart>
      <c:catAx>
        <c:axId val="535118015"/>
        <c:scaling>
          <c:orientation val="minMax"/>
        </c:scaling>
        <c:delete val="0"/>
        <c:axPos val="b"/>
        <c:numFmt formatCode="General" sourceLinked="1"/>
        <c:majorTickMark val="none"/>
        <c:minorTickMark val="none"/>
        <c:tickLblPos val="nextTo"/>
        <c:spPr>
          <a:noFill/>
          <a:ln w="9525" cap="flat" cmpd="sng" algn="ctr">
            <a:solidFill>
              <a:schemeClr val="tx1">
                <a:lumMod val="50000"/>
                <a:lumOff val="50000"/>
                <a:alpha val="92000"/>
              </a:schemeClr>
            </a:solidFill>
            <a:round/>
          </a:ln>
          <a:effectLst/>
        </c:spPr>
        <c:txPr>
          <a:bodyPr rot="-60000000" spcFirstLastPara="1" vertOverflow="ellipsis" vert="horz" wrap="square" anchor="ctr" anchorCtr="1"/>
          <a:lstStyle/>
          <a:p>
            <a:pPr>
              <a:defRPr sz="900" b="0" i="0" u="none" strike="noStrike" kern="1200" baseline="0">
                <a:solidFill>
                  <a:schemeClr val="tx1">
                    <a:lumMod val="95000"/>
                    <a:lumOff val="5000"/>
                  </a:schemeClr>
                </a:solidFill>
                <a:latin typeface="+mn-lt"/>
                <a:ea typeface="+mn-ea"/>
                <a:cs typeface="+mn-cs"/>
              </a:defRPr>
            </a:pPr>
            <a:endParaRPr lang="ja-JP"/>
          </a:p>
        </c:txPr>
        <c:crossAx val="535120927"/>
        <c:crosses val="autoZero"/>
        <c:auto val="1"/>
        <c:lblAlgn val="ctr"/>
        <c:lblOffset val="100"/>
        <c:noMultiLvlLbl val="0"/>
      </c:catAx>
      <c:valAx>
        <c:axId val="535120927"/>
        <c:scaling>
          <c:orientation val="minMax"/>
          <c:max val="50"/>
        </c:scaling>
        <c:delete val="0"/>
        <c:axPos val="l"/>
        <c:majorGridlines>
          <c:spPr>
            <a:ln w="9525" cap="flat" cmpd="sng" algn="ctr">
              <a:solidFill>
                <a:schemeClr val="tx1">
                  <a:lumMod val="50000"/>
                  <a:lumOff val="50000"/>
                </a:schemeClr>
              </a:solidFill>
              <a:round/>
            </a:ln>
            <a:effectLst/>
          </c:spPr>
        </c:majorGridlines>
        <c:numFmt formatCode="General" sourceLinked="1"/>
        <c:majorTickMark val="none"/>
        <c:minorTickMark val="none"/>
        <c:tickLblPos val="nextTo"/>
        <c:spPr>
          <a:noFill/>
          <a:ln>
            <a:solidFill>
              <a:schemeClr val="bg1"/>
            </a:solidFill>
          </a:ln>
          <a:effectLst/>
        </c:spPr>
        <c:txPr>
          <a:bodyPr rot="-6000000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ja-JP"/>
          </a:p>
        </c:txPr>
        <c:crossAx val="535118015"/>
        <c:crosses val="autoZero"/>
        <c:crossBetween val="between"/>
        <c:majorUnit val="10"/>
        <c:minorUnit val="4.0000000000000008E-2"/>
      </c:valAx>
      <c:spPr>
        <a:noFill/>
        <a:ln>
          <a:solidFill>
            <a:schemeClr val="tx1">
              <a:lumMod val="50000"/>
              <a:lumOff val="50000"/>
            </a:schemeClr>
          </a:solidFill>
        </a:ln>
        <a:effectLst/>
      </c:spPr>
    </c:plotArea>
    <c:plotVisOnly val="1"/>
    <c:dispBlanksAs val="gap"/>
    <c:showDLblsOverMax val="0"/>
  </c:chart>
  <c:spPr>
    <a:solidFill>
      <a:schemeClr val="bg1"/>
    </a:solidFill>
    <a:ln w="9525" cap="flat" cmpd="sng" algn="ctr">
      <a:solidFill>
        <a:schemeClr val="tx1">
          <a:lumMod val="50000"/>
          <a:lumOff val="50000"/>
        </a:schemeClr>
      </a:solidFill>
      <a:round/>
    </a:ln>
    <a:effectLst/>
  </c:spPr>
  <c:txPr>
    <a:bodyPr/>
    <a:lstStyle/>
    <a:p>
      <a:pPr>
        <a:defRPr/>
      </a:pPr>
      <a:endParaRPr lang="ja-JP"/>
    </a:p>
  </c:txPr>
  <c:printSettings>
    <c:headerFooter/>
    <c:pageMargins b="0.75" l="0.7" r="0.7" t="0.75" header="0.3" footer="0.3"/>
    <c:pageSetup/>
  </c:printSettings>
</c:chartSpace>
</file>

<file path=xl/charts/chart5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ltLang="ja-JP" sz="1100" b="1">
                <a:solidFill>
                  <a:schemeClr val="tx1"/>
                </a:solidFill>
              </a:rPr>
              <a:t>2.1-</a:t>
            </a:r>
            <a:r>
              <a:rPr lang="ja-JP" altLang="en-US" sz="1100" b="1">
                <a:solidFill>
                  <a:schemeClr val="tx1"/>
                </a:solidFill>
              </a:rPr>
              <a:t>①多職種チームカンファレンスで、ケアの方針が定期的に検討されている</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ja-JP"/>
        </a:p>
      </c:txPr>
    </c:title>
    <c:autoTitleDeleted val="0"/>
    <c:plotArea>
      <c:layout>
        <c:manualLayout>
          <c:layoutTarget val="inner"/>
          <c:xMode val="edge"/>
          <c:yMode val="edge"/>
          <c:x val="0.10199631429050092"/>
          <c:y val="0.29308755760368665"/>
          <c:w val="0.85119517507120124"/>
          <c:h val="0.60000798287310864"/>
        </c:manualLayout>
      </c:layout>
      <c:barChart>
        <c:barDir val="col"/>
        <c:grouping val="clustered"/>
        <c:varyColors val="0"/>
        <c:ser>
          <c:idx val="0"/>
          <c:order val="0"/>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計算式!$N$11:$N$16</c:f>
              <c:strCache>
                <c:ptCount val="6"/>
                <c:pt idx="0">
                  <c:v>5</c:v>
                </c:pt>
                <c:pt idx="1">
                  <c:v>4</c:v>
                </c:pt>
                <c:pt idx="2">
                  <c:v>3</c:v>
                </c:pt>
                <c:pt idx="3">
                  <c:v>2</c:v>
                </c:pt>
                <c:pt idx="4">
                  <c:v>1</c:v>
                </c:pt>
                <c:pt idx="5">
                  <c:v>NA</c:v>
                </c:pt>
              </c:strCache>
            </c:strRef>
          </c:cat>
          <c:val>
            <c:numRef>
              <c:f>計算式!$O$11:$O$16</c:f>
              <c:numCache>
                <c:formatCode>General</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0-E713-4ED5-AB90-0433D16B64E9}"/>
            </c:ext>
          </c:extLst>
        </c:ser>
        <c:dLbls>
          <c:showLegendKey val="0"/>
          <c:showVal val="0"/>
          <c:showCatName val="0"/>
          <c:showSerName val="0"/>
          <c:showPercent val="0"/>
          <c:showBubbleSize val="0"/>
        </c:dLbls>
        <c:gapWidth val="219"/>
        <c:overlap val="-27"/>
        <c:axId val="518002207"/>
        <c:axId val="517996799"/>
      </c:barChart>
      <c:catAx>
        <c:axId val="518002207"/>
        <c:scaling>
          <c:orientation val="minMax"/>
        </c:scaling>
        <c:delete val="0"/>
        <c:axPos val="b"/>
        <c:numFmt formatCode="General" sourceLinked="1"/>
        <c:majorTickMark val="none"/>
        <c:minorTickMark val="none"/>
        <c:tickLblPos val="nextTo"/>
        <c:spPr>
          <a:noFill/>
          <a:ln w="9525" cap="flat" cmpd="sng" algn="ctr">
            <a:solidFill>
              <a:schemeClr val="tx1">
                <a:lumMod val="50000"/>
                <a:lumOff val="50000"/>
              </a:schemeClr>
            </a:solidFill>
            <a:round/>
          </a:ln>
          <a:effectLst/>
        </c:spPr>
        <c:txPr>
          <a:bodyPr rot="-6000000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ja-JP"/>
          </a:p>
        </c:txPr>
        <c:crossAx val="517996799"/>
        <c:crosses val="autoZero"/>
        <c:auto val="1"/>
        <c:lblAlgn val="ctr"/>
        <c:lblOffset val="100"/>
        <c:noMultiLvlLbl val="0"/>
      </c:catAx>
      <c:valAx>
        <c:axId val="517996799"/>
        <c:scaling>
          <c:orientation val="minMax"/>
          <c:max val="50"/>
        </c:scaling>
        <c:delete val="0"/>
        <c:axPos val="l"/>
        <c:majorGridlines>
          <c:spPr>
            <a:ln w="9525" cap="flat" cmpd="sng" algn="ctr">
              <a:solidFill>
                <a:schemeClr val="tx1">
                  <a:lumMod val="50000"/>
                  <a:lumOff val="50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ja-JP"/>
          </a:p>
        </c:txPr>
        <c:crossAx val="518002207"/>
        <c:crosses val="autoZero"/>
        <c:crossBetween val="between"/>
        <c:majorUnit val="10"/>
      </c:valAx>
      <c:spPr>
        <a:noFill/>
        <a:ln>
          <a:solidFill>
            <a:schemeClr val="tx1">
              <a:lumMod val="50000"/>
              <a:lumOff val="50000"/>
            </a:schemeClr>
          </a:solidFill>
        </a:ln>
        <a:effectLst/>
      </c:spPr>
    </c:plotArea>
    <c:plotVisOnly val="1"/>
    <c:dispBlanksAs val="gap"/>
    <c:showDLblsOverMax val="0"/>
  </c:chart>
  <c:spPr>
    <a:solidFill>
      <a:schemeClr val="bg1"/>
    </a:solidFill>
    <a:ln w="9525" cap="flat" cmpd="sng" algn="ctr">
      <a:solidFill>
        <a:schemeClr val="tx1">
          <a:lumMod val="50000"/>
          <a:lumOff val="50000"/>
        </a:schemeClr>
      </a:solidFill>
      <a:round/>
    </a:ln>
    <a:effectLst/>
  </c:spPr>
  <c:txPr>
    <a:bodyPr/>
    <a:lstStyle/>
    <a:p>
      <a:pPr>
        <a:defRPr/>
      </a:pPr>
      <a:endParaRPr lang="ja-JP"/>
    </a:p>
  </c:txPr>
  <c:printSettings>
    <c:headerFooter/>
    <c:pageMargins b="0.75" l="0.7" r="0.7" t="0.75" header="0.3" footer="0.3"/>
    <c:pageSetup/>
  </c:printSettings>
</c:chartSpace>
</file>

<file path=xl/charts/chart5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ltLang="ja-JP" sz="1100" b="1">
                <a:solidFill>
                  <a:schemeClr val="tx1"/>
                </a:solidFill>
              </a:rPr>
              <a:t>4.1-</a:t>
            </a:r>
            <a:r>
              <a:rPr lang="ja-JP" altLang="en-US" sz="1100" b="1">
                <a:solidFill>
                  <a:schemeClr val="tx1"/>
                </a:solidFill>
              </a:rPr>
              <a:t>⑤退院支援は、院外の連携施設と密接な連携で立案・計画されている</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ja-JP"/>
        </a:p>
      </c:txPr>
    </c:title>
    <c:autoTitleDeleted val="0"/>
    <c:plotArea>
      <c:layout/>
      <c:barChart>
        <c:barDir val="col"/>
        <c:grouping val="clustered"/>
        <c:varyColors val="0"/>
        <c:ser>
          <c:idx val="0"/>
          <c:order val="0"/>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計算式!$AI$39:$AI$44</c:f>
              <c:strCache>
                <c:ptCount val="6"/>
                <c:pt idx="0">
                  <c:v>5</c:v>
                </c:pt>
                <c:pt idx="1">
                  <c:v>4</c:v>
                </c:pt>
                <c:pt idx="2">
                  <c:v>3</c:v>
                </c:pt>
                <c:pt idx="3">
                  <c:v>2</c:v>
                </c:pt>
                <c:pt idx="4">
                  <c:v>1</c:v>
                </c:pt>
                <c:pt idx="5">
                  <c:v>NA</c:v>
                </c:pt>
              </c:strCache>
            </c:strRef>
          </c:cat>
          <c:val>
            <c:numRef>
              <c:f>計算式!$AJ$39:$AJ$44</c:f>
              <c:numCache>
                <c:formatCode>General</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0-C00D-4267-8AA5-2B980A64C1BD}"/>
            </c:ext>
          </c:extLst>
        </c:ser>
        <c:dLbls>
          <c:showLegendKey val="0"/>
          <c:showVal val="0"/>
          <c:showCatName val="0"/>
          <c:showSerName val="0"/>
          <c:showPercent val="0"/>
          <c:showBubbleSize val="0"/>
        </c:dLbls>
        <c:gapWidth val="219"/>
        <c:overlap val="-27"/>
        <c:axId val="515167007"/>
        <c:axId val="515166175"/>
      </c:barChart>
      <c:catAx>
        <c:axId val="515167007"/>
        <c:scaling>
          <c:orientation val="minMax"/>
        </c:scaling>
        <c:delete val="0"/>
        <c:axPos val="b"/>
        <c:numFmt formatCode="General" sourceLinked="1"/>
        <c:majorTickMark val="none"/>
        <c:minorTickMark val="none"/>
        <c:tickLblPos val="nextTo"/>
        <c:spPr>
          <a:noFill/>
          <a:ln w="9525" cap="flat" cmpd="sng" algn="ctr">
            <a:solidFill>
              <a:schemeClr val="tx1">
                <a:lumMod val="50000"/>
                <a:lumOff val="50000"/>
              </a:schemeClr>
            </a:solidFill>
            <a:round/>
          </a:ln>
          <a:effectLst/>
        </c:spPr>
        <c:txPr>
          <a:bodyPr rot="-6000000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ja-JP"/>
          </a:p>
        </c:txPr>
        <c:crossAx val="515166175"/>
        <c:crosses val="autoZero"/>
        <c:auto val="1"/>
        <c:lblAlgn val="ctr"/>
        <c:lblOffset val="100"/>
        <c:noMultiLvlLbl val="0"/>
      </c:catAx>
      <c:valAx>
        <c:axId val="515166175"/>
        <c:scaling>
          <c:orientation val="minMax"/>
        </c:scaling>
        <c:delete val="0"/>
        <c:axPos val="l"/>
        <c:majorGridlines>
          <c:spPr>
            <a:ln w="9525" cap="flat" cmpd="sng" algn="ctr">
              <a:solidFill>
                <a:schemeClr val="tx1">
                  <a:lumMod val="50000"/>
                  <a:lumOff val="50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ja-JP"/>
          </a:p>
        </c:txPr>
        <c:crossAx val="515167007"/>
        <c:crosses val="autoZero"/>
        <c:crossBetween val="between"/>
        <c:majorUnit val="10"/>
      </c:valAx>
      <c:spPr>
        <a:noFill/>
        <a:ln>
          <a:solidFill>
            <a:schemeClr val="tx1">
              <a:lumMod val="50000"/>
              <a:lumOff val="50000"/>
            </a:schemeClr>
          </a:solidFill>
        </a:ln>
        <a:effectLst/>
      </c:spPr>
    </c:plotArea>
    <c:plotVisOnly val="1"/>
    <c:dispBlanksAs val="gap"/>
    <c:showDLblsOverMax val="0"/>
  </c:chart>
  <c:spPr>
    <a:solidFill>
      <a:schemeClr val="bg1"/>
    </a:solidFill>
    <a:ln w="9525" cap="flat" cmpd="sng" algn="ctr">
      <a:solidFill>
        <a:schemeClr val="tx1">
          <a:lumMod val="50000"/>
          <a:lumOff val="50000"/>
        </a:schemeClr>
      </a:solidFill>
      <a:round/>
    </a:ln>
    <a:effectLst/>
  </c:spPr>
  <c:txPr>
    <a:bodyPr/>
    <a:lstStyle/>
    <a:p>
      <a:pPr>
        <a:defRPr/>
      </a:pPr>
      <a:endParaRPr lang="ja-JP"/>
    </a:p>
  </c:txPr>
  <c:printSettings>
    <c:headerFooter/>
    <c:pageMargins b="0.75" l="0.7" r="0.7" t="0.75" header="0.3" footer="0.3"/>
    <c:pageSetup/>
  </c:printSettings>
</c:chartSpace>
</file>

<file path=xl/charts/chart5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ltLang="ja-JP" sz="1100" b="1">
                <a:solidFill>
                  <a:schemeClr val="tx1"/>
                </a:solidFill>
              </a:rPr>
              <a:t>3.2-</a:t>
            </a:r>
            <a:r>
              <a:rPr lang="ja-JP" altLang="en-US" sz="1100" b="1">
                <a:solidFill>
                  <a:schemeClr val="tx1"/>
                </a:solidFill>
              </a:rPr>
              <a:t>⑥誕生日や季節のイベントなど、　　　生活の節目を感じられるケアを　　　　　　提供している</a:t>
            </a:r>
          </a:p>
        </c:rich>
      </c:tx>
      <c:overlay val="0"/>
      <c:spPr>
        <a:noFill/>
        <a:ln>
          <a:solidFill>
            <a:schemeClr val="bg1"/>
          </a:solid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ja-JP"/>
        </a:p>
      </c:txPr>
    </c:title>
    <c:autoTitleDeleted val="0"/>
    <c:plotArea>
      <c:layout/>
      <c:barChart>
        <c:barDir val="col"/>
        <c:grouping val="clustered"/>
        <c:varyColors val="0"/>
        <c:ser>
          <c:idx val="0"/>
          <c:order val="0"/>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計算式!$AC$46:$AC$51</c:f>
              <c:strCache>
                <c:ptCount val="6"/>
                <c:pt idx="0">
                  <c:v>5</c:v>
                </c:pt>
                <c:pt idx="1">
                  <c:v>4</c:v>
                </c:pt>
                <c:pt idx="2">
                  <c:v>3</c:v>
                </c:pt>
                <c:pt idx="3">
                  <c:v>2</c:v>
                </c:pt>
                <c:pt idx="4">
                  <c:v>1</c:v>
                </c:pt>
                <c:pt idx="5">
                  <c:v>NA</c:v>
                </c:pt>
              </c:strCache>
            </c:strRef>
          </c:cat>
          <c:val>
            <c:numRef>
              <c:f>計算式!$AD$46:$AD$51</c:f>
              <c:numCache>
                <c:formatCode>General</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0-4EA3-4378-8C6A-63F2A6EAEA3C}"/>
            </c:ext>
          </c:extLst>
        </c:ser>
        <c:dLbls>
          <c:showLegendKey val="0"/>
          <c:showVal val="0"/>
          <c:showCatName val="0"/>
          <c:showSerName val="0"/>
          <c:showPercent val="0"/>
          <c:showBubbleSize val="0"/>
        </c:dLbls>
        <c:gapWidth val="219"/>
        <c:overlap val="-27"/>
        <c:axId val="461182015"/>
        <c:axId val="461180767"/>
      </c:barChart>
      <c:catAx>
        <c:axId val="461182015"/>
        <c:scaling>
          <c:orientation val="minMax"/>
        </c:scaling>
        <c:delete val="0"/>
        <c:axPos val="b"/>
        <c:numFmt formatCode="General" sourceLinked="1"/>
        <c:majorTickMark val="none"/>
        <c:minorTickMark val="none"/>
        <c:tickLblPos val="nextTo"/>
        <c:spPr>
          <a:noFill/>
          <a:ln w="9525" cap="flat" cmpd="sng" algn="ctr">
            <a:solidFill>
              <a:schemeClr val="tx1">
                <a:lumMod val="50000"/>
                <a:lumOff val="50000"/>
              </a:schemeClr>
            </a:solidFill>
            <a:round/>
          </a:ln>
          <a:effectLst/>
        </c:spPr>
        <c:txPr>
          <a:bodyPr rot="-6000000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ja-JP"/>
          </a:p>
        </c:txPr>
        <c:crossAx val="461180767"/>
        <c:crosses val="autoZero"/>
        <c:auto val="1"/>
        <c:lblAlgn val="ctr"/>
        <c:lblOffset val="100"/>
        <c:noMultiLvlLbl val="0"/>
      </c:catAx>
      <c:valAx>
        <c:axId val="461180767"/>
        <c:scaling>
          <c:orientation val="minMax"/>
        </c:scaling>
        <c:delete val="0"/>
        <c:axPos val="l"/>
        <c:majorGridlines>
          <c:spPr>
            <a:ln w="9525" cap="flat" cmpd="sng" algn="ctr">
              <a:solidFill>
                <a:schemeClr val="tx1">
                  <a:lumMod val="50000"/>
                  <a:lumOff val="50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ja-JP"/>
          </a:p>
        </c:txPr>
        <c:crossAx val="461182015"/>
        <c:crosses val="autoZero"/>
        <c:crossBetween val="between"/>
        <c:majorUnit val="10"/>
      </c:valAx>
      <c:spPr>
        <a:noFill/>
        <a:ln>
          <a:solidFill>
            <a:schemeClr val="tx1">
              <a:lumMod val="50000"/>
              <a:lumOff val="50000"/>
            </a:schemeClr>
          </a:solidFill>
        </a:ln>
        <a:effectLst/>
      </c:spPr>
    </c:plotArea>
    <c:plotVisOnly val="1"/>
    <c:dispBlanksAs val="gap"/>
    <c:showDLblsOverMax val="0"/>
  </c:chart>
  <c:spPr>
    <a:solidFill>
      <a:schemeClr val="bg1"/>
    </a:solidFill>
    <a:ln w="9525" cap="flat" cmpd="sng" algn="ctr">
      <a:solidFill>
        <a:schemeClr val="tx1">
          <a:lumMod val="50000"/>
          <a:lumOff val="50000"/>
        </a:schemeClr>
      </a:solidFill>
      <a:round/>
    </a:ln>
    <a:effectLst/>
  </c:spPr>
  <c:txPr>
    <a:bodyPr/>
    <a:lstStyle/>
    <a:p>
      <a:pPr>
        <a:defRPr/>
      </a:pPr>
      <a:endParaRPr lang="ja-JP"/>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0.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5.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6.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7.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8.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9.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0.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3" Type="http://schemas.openxmlformats.org/officeDocument/2006/relationships/chart" Target="../charts/chart13.xml"/><Relationship Id="rId18" Type="http://schemas.openxmlformats.org/officeDocument/2006/relationships/chart" Target="../charts/chart18.xml"/><Relationship Id="rId26" Type="http://schemas.openxmlformats.org/officeDocument/2006/relationships/chart" Target="../charts/chart26.xml"/><Relationship Id="rId39" Type="http://schemas.openxmlformats.org/officeDocument/2006/relationships/chart" Target="../charts/chart39.xml"/><Relationship Id="rId21" Type="http://schemas.openxmlformats.org/officeDocument/2006/relationships/chart" Target="../charts/chart21.xml"/><Relationship Id="rId34" Type="http://schemas.openxmlformats.org/officeDocument/2006/relationships/chart" Target="../charts/chart34.xml"/><Relationship Id="rId42" Type="http://schemas.openxmlformats.org/officeDocument/2006/relationships/chart" Target="../charts/chart42.xml"/><Relationship Id="rId47" Type="http://schemas.openxmlformats.org/officeDocument/2006/relationships/chart" Target="../charts/chart47.xml"/><Relationship Id="rId50" Type="http://schemas.openxmlformats.org/officeDocument/2006/relationships/chart" Target="../charts/chart50.xml"/><Relationship Id="rId55" Type="http://schemas.openxmlformats.org/officeDocument/2006/relationships/chart" Target="../charts/chart55.xml"/><Relationship Id="rId7" Type="http://schemas.openxmlformats.org/officeDocument/2006/relationships/chart" Target="../charts/chart7.xml"/><Relationship Id="rId12" Type="http://schemas.openxmlformats.org/officeDocument/2006/relationships/chart" Target="../charts/chart12.xml"/><Relationship Id="rId17" Type="http://schemas.openxmlformats.org/officeDocument/2006/relationships/chart" Target="../charts/chart17.xml"/><Relationship Id="rId25" Type="http://schemas.openxmlformats.org/officeDocument/2006/relationships/chart" Target="../charts/chart25.xml"/><Relationship Id="rId33" Type="http://schemas.openxmlformats.org/officeDocument/2006/relationships/chart" Target="../charts/chart33.xml"/><Relationship Id="rId38" Type="http://schemas.openxmlformats.org/officeDocument/2006/relationships/chart" Target="../charts/chart38.xml"/><Relationship Id="rId46" Type="http://schemas.openxmlformats.org/officeDocument/2006/relationships/chart" Target="../charts/chart46.xml"/><Relationship Id="rId2" Type="http://schemas.openxmlformats.org/officeDocument/2006/relationships/chart" Target="../charts/chart2.xml"/><Relationship Id="rId16" Type="http://schemas.openxmlformats.org/officeDocument/2006/relationships/chart" Target="../charts/chart16.xml"/><Relationship Id="rId20" Type="http://schemas.openxmlformats.org/officeDocument/2006/relationships/chart" Target="../charts/chart20.xml"/><Relationship Id="rId29" Type="http://schemas.openxmlformats.org/officeDocument/2006/relationships/chart" Target="../charts/chart29.xml"/><Relationship Id="rId41" Type="http://schemas.openxmlformats.org/officeDocument/2006/relationships/chart" Target="../charts/chart41.xml"/><Relationship Id="rId54" Type="http://schemas.openxmlformats.org/officeDocument/2006/relationships/chart" Target="../charts/chart54.xml"/><Relationship Id="rId1" Type="http://schemas.openxmlformats.org/officeDocument/2006/relationships/chart" Target="../charts/chart1.xml"/><Relationship Id="rId6" Type="http://schemas.openxmlformats.org/officeDocument/2006/relationships/chart" Target="../charts/chart6.xml"/><Relationship Id="rId11" Type="http://schemas.openxmlformats.org/officeDocument/2006/relationships/chart" Target="../charts/chart11.xml"/><Relationship Id="rId24" Type="http://schemas.openxmlformats.org/officeDocument/2006/relationships/chart" Target="../charts/chart24.xml"/><Relationship Id="rId32" Type="http://schemas.openxmlformats.org/officeDocument/2006/relationships/chart" Target="../charts/chart32.xml"/><Relationship Id="rId37" Type="http://schemas.openxmlformats.org/officeDocument/2006/relationships/chart" Target="../charts/chart37.xml"/><Relationship Id="rId40" Type="http://schemas.openxmlformats.org/officeDocument/2006/relationships/chart" Target="../charts/chart40.xml"/><Relationship Id="rId45" Type="http://schemas.openxmlformats.org/officeDocument/2006/relationships/chart" Target="../charts/chart45.xml"/><Relationship Id="rId53" Type="http://schemas.openxmlformats.org/officeDocument/2006/relationships/chart" Target="../charts/chart53.xml"/><Relationship Id="rId58" Type="http://schemas.openxmlformats.org/officeDocument/2006/relationships/chart" Target="../charts/chart58.xml"/><Relationship Id="rId5" Type="http://schemas.openxmlformats.org/officeDocument/2006/relationships/chart" Target="../charts/chart5.xml"/><Relationship Id="rId15" Type="http://schemas.openxmlformats.org/officeDocument/2006/relationships/chart" Target="../charts/chart15.xml"/><Relationship Id="rId23" Type="http://schemas.openxmlformats.org/officeDocument/2006/relationships/chart" Target="../charts/chart23.xml"/><Relationship Id="rId28" Type="http://schemas.openxmlformats.org/officeDocument/2006/relationships/chart" Target="../charts/chart28.xml"/><Relationship Id="rId36" Type="http://schemas.openxmlformats.org/officeDocument/2006/relationships/chart" Target="../charts/chart36.xml"/><Relationship Id="rId49" Type="http://schemas.openxmlformats.org/officeDocument/2006/relationships/chart" Target="../charts/chart49.xml"/><Relationship Id="rId57" Type="http://schemas.openxmlformats.org/officeDocument/2006/relationships/chart" Target="../charts/chart57.xml"/><Relationship Id="rId10" Type="http://schemas.openxmlformats.org/officeDocument/2006/relationships/chart" Target="../charts/chart10.xml"/><Relationship Id="rId19" Type="http://schemas.openxmlformats.org/officeDocument/2006/relationships/chart" Target="../charts/chart19.xml"/><Relationship Id="rId31" Type="http://schemas.openxmlformats.org/officeDocument/2006/relationships/chart" Target="../charts/chart31.xml"/><Relationship Id="rId44" Type="http://schemas.openxmlformats.org/officeDocument/2006/relationships/chart" Target="../charts/chart44.xml"/><Relationship Id="rId52" Type="http://schemas.openxmlformats.org/officeDocument/2006/relationships/chart" Target="../charts/chart52.xml"/><Relationship Id="rId4" Type="http://schemas.openxmlformats.org/officeDocument/2006/relationships/chart" Target="../charts/chart4.xml"/><Relationship Id="rId9" Type="http://schemas.openxmlformats.org/officeDocument/2006/relationships/chart" Target="../charts/chart9.xml"/><Relationship Id="rId14" Type="http://schemas.openxmlformats.org/officeDocument/2006/relationships/chart" Target="../charts/chart14.xml"/><Relationship Id="rId22" Type="http://schemas.openxmlformats.org/officeDocument/2006/relationships/chart" Target="../charts/chart22.xml"/><Relationship Id="rId27" Type="http://schemas.openxmlformats.org/officeDocument/2006/relationships/chart" Target="../charts/chart27.xml"/><Relationship Id="rId30" Type="http://schemas.openxmlformats.org/officeDocument/2006/relationships/chart" Target="../charts/chart30.xml"/><Relationship Id="rId35" Type="http://schemas.openxmlformats.org/officeDocument/2006/relationships/chart" Target="../charts/chart35.xml"/><Relationship Id="rId43" Type="http://schemas.openxmlformats.org/officeDocument/2006/relationships/chart" Target="../charts/chart43.xml"/><Relationship Id="rId48" Type="http://schemas.openxmlformats.org/officeDocument/2006/relationships/chart" Target="../charts/chart48.xml"/><Relationship Id="rId56" Type="http://schemas.openxmlformats.org/officeDocument/2006/relationships/chart" Target="../charts/chart56.xml"/><Relationship Id="rId8" Type="http://schemas.openxmlformats.org/officeDocument/2006/relationships/chart" Target="../charts/chart8.xml"/><Relationship Id="rId51" Type="http://schemas.openxmlformats.org/officeDocument/2006/relationships/chart" Target="../charts/chart51.xml"/><Relationship Id="rId3" Type="http://schemas.openxmlformats.org/officeDocument/2006/relationships/chart" Target="../charts/chart3.xml"/></Relationships>
</file>

<file path=xl/drawings/drawing1.xml><?xml version="1.0" encoding="utf-8"?>
<xdr:wsDr xmlns:xdr="http://schemas.openxmlformats.org/drawingml/2006/spreadsheetDrawing" xmlns:a="http://schemas.openxmlformats.org/drawingml/2006/main">
  <xdr:twoCellAnchor>
    <xdr:from>
      <xdr:col>0</xdr:col>
      <xdr:colOff>19050</xdr:colOff>
      <xdr:row>5</xdr:row>
      <xdr:rowOff>85725</xdr:rowOff>
    </xdr:from>
    <xdr:to>
      <xdr:col>4</xdr:col>
      <xdr:colOff>342900</xdr:colOff>
      <xdr:row>21</xdr:row>
      <xdr:rowOff>85725</xdr:rowOff>
    </xdr:to>
    <xdr:graphicFrame macro="">
      <xdr:nvGraphicFramePr>
        <xdr:cNvPr id="2102762" name="グラフ 7">
          <a:extLst>
            <a:ext uri="{FF2B5EF4-FFF2-40B4-BE49-F238E27FC236}">
              <a16:creationId xmlns:a16="http://schemas.microsoft.com/office/drawing/2014/main" id="{00000000-0008-0000-0200-0000EA152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5</xdr:col>
      <xdr:colOff>28575</xdr:colOff>
      <xdr:row>5</xdr:row>
      <xdr:rowOff>85725</xdr:rowOff>
    </xdr:from>
    <xdr:to>
      <xdr:col>9</xdr:col>
      <xdr:colOff>295275</xdr:colOff>
      <xdr:row>21</xdr:row>
      <xdr:rowOff>85725</xdr:rowOff>
    </xdr:to>
    <xdr:graphicFrame macro="">
      <xdr:nvGraphicFramePr>
        <xdr:cNvPr id="2102763" name="グラフ 9">
          <a:extLst>
            <a:ext uri="{FF2B5EF4-FFF2-40B4-BE49-F238E27FC236}">
              <a16:creationId xmlns:a16="http://schemas.microsoft.com/office/drawing/2014/main" id="{00000000-0008-0000-0200-0000EB152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0</xdr:col>
      <xdr:colOff>9525</xdr:colOff>
      <xdr:row>22</xdr:row>
      <xdr:rowOff>76200</xdr:rowOff>
    </xdr:from>
    <xdr:to>
      <xdr:col>4</xdr:col>
      <xdr:colOff>323850</xdr:colOff>
      <xdr:row>38</xdr:row>
      <xdr:rowOff>76200</xdr:rowOff>
    </xdr:to>
    <xdr:graphicFrame macro="">
      <xdr:nvGraphicFramePr>
        <xdr:cNvPr id="2102764" name="グラフ 4">
          <a:extLst>
            <a:ext uri="{FF2B5EF4-FFF2-40B4-BE49-F238E27FC236}">
              <a16:creationId xmlns:a16="http://schemas.microsoft.com/office/drawing/2014/main" id="{00000000-0008-0000-0200-0000EC152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5</xdr:col>
      <xdr:colOff>19050</xdr:colOff>
      <xdr:row>22</xdr:row>
      <xdr:rowOff>95250</xdr:rowOff>
    </xdr:from>
    <xdr:to>
      <xdr:col>9</xdr:col>
      <xdr:colOff>285750</xdr:colOff>
      <xdr:row>38</xdr:row>
      <xdr:rowOff>95250</xdr:rowOff>
    </xdr:to>
    <xdr:graphicFrame macro="">
      <xdr:nvGraphicFramePr>
        <xdr:cNvPr id="2102765" name="グラフ 6">
          <a:extLst>
            <a:ext uri="{FF2B5EF4-FFF2-40B4-BE49-F238E27FC236}">
              <a16:creationId xmlns:a16="http://schemas.microsoft.com/office/drawing/2014/main" id="{00000000-0008-0000-0200-0000ED152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0</xdr:col>
      <xdr:colOff>19050</xdr:colOff>
      <xdr:row>39</xdr:row>
      <xdr:rowOff>0</xdr:rowOff>
    </xdr:from>
    <xdr:to>
      <xdr:col>4</xdr:col>
      <xdr:colOff>342900</xdr:colOff>
      <xdr:row>55</xdr:row>
      <xdr:rowOff>0</xdr:rowOff>
    </xdr:to>
    <xdr:graphicFrame macro="">
      <xdr:nvGraphicFramePr>
        <xdr:cNvPr id="2102766" name="グラフ 10">
          <a:extLst>
            <a:ext uri="{FF2B5EF4-FFF2-40B4-BE49-F238E27FC236}">
              <a16:creationId xmlns:a16="http://schemas.microsoft.com/office/drawing/2014/main" id="{00000000-0008-0000-0200-0000EE152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0</xdr:col>
      <xdr:colOff>57150</xdr:colOff>
      <xdr:row>62</xdr:row>
      <xdr:rowOff>9525</xdr:rowOff>
    </xdr:from>
    <xdr:to>
      <xdr:col>4</xdr:col>
      <xdr:colOff>361950</xdr:colOff>
      <xdr:row>78</xdr:row>
      <xdr:rowOff>9525</xdr:rowOff>
    </xdr:to>
    <xdr:graphicFrame macro="">
      <xdr:nvGraphicFramePr>
        <xdr:cNvPr id="2102767" name="グラフ 12">
          <a:extLst>
            <a:ext uri="{FF2B5EF4-FFF2-40B4-BE49-F238E27FC236}">
              <a16:creationId xmlns:a16="http://schemas.microsoft.com/office/drawing/2014/main" id="{00000000-0008-0000-0200-0000EF152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5</xdr:col>
      <xdr:colOff>38100</xdr:colOff>
      <xdr:row>62</xdr:row>
      <xdr:rowOff>9525</xdr:rowOff>
    </xdr:from>
    <xdr:to>
      <xdr:col>9</xdr:col>
      <xdr:colOff>257175</xdr:colOff>
      <xdr:row>78</xdr:row>
      <xdr:rowOff>9525</xdr:rowOff>
    </xdr:to>
    <xdr:graphicFrame macro="">
      <xdr:nvGraphicFramePr>
        <xdr:cNvPr id="2102768" name="グラフ 14">
          <a:extLst>
            <a:ext uri="{FF2B5EF4-FFF2-40B4-BE49-F238E27FC236}">
              <a16:creationId xmlns:a16="http://schemas.microsoft.com/office/drawing/2014/main" id="{00000000-0008-0000-0200-0000F0152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5</xdr:col>
      <xdr:colOff>38100</xdr:colOff>
      <xdr:row>95</xdr:row>
      <xdr:rowOff>95250</xdr:rowOff>
    </xdr:from>
    <xdr:to>
      <xdr:col>9</xdr:col>
      <xdr:colOff>323850</xdr:colOff>
      <xdr:row>111</xdr:row>
      <xdr:rowOff>95250</xdr:rowOff>
    </xdr:to>
    <xdr:graphicFrame macro="">
      <xdr:nvGraphicFramePr>
        <xdr:cNvPr id="2102771" name="グラフ 20">
          <a:extLst>
            <a:ext uri="{FF2B5EF4-FFF2-40B4-BE49-F238E27FC236}">
              <a16:creationId xmlns:a16="http://schemas.microsoft.com/office/drawing/2014/main" id="{00000000-0008-0000-0200-0000F3152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0</xdr:col>
      <xdr:colOff>38100</xdr:colOff>
      <xdr:row>121</xdr:row>
      <xdr:rowOff>38100</xdr:rowOff>
    </xdr:from>
    <xdr:to>
      <xdr:col>4</xdr:col>
      <xdr:colOff>314325</xdr:colOff>
      <xdr:row>137</xdr:row>
      <xdr:rowOff>38100</xdr:rowOff>
    </xdr:to>
    <xdr:graphicFrame macro="">
      <xdr:nvGraphicFramePr>
        <xdr:cNvPr id="2102772" name="グラフ 22">
          <a:extLst>
            <a:ext uri="{FF2B5EF4-FFF2-40B4-BE49-F238E27FC236}">
              <a16:creationId xmlns:a16="http://schemas.microsoft.com/office/drawing/2014/main" id="{00000000-0008-0000-0200-0000F4152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5</xdr:col>
      <xdr:colOff>47625</xdr:colOff>
      <xdr:row>121</xdr:row>
      <xdr:rowOff>38100</xdr:rowOff>
    </xdr:from>
    <xdr:to>
      <xdr:col>9</xdr:col>
      <xdr:colOff>285750</xdr:colOff>
      <xdr:row>137</xdr:row>
      <xdr:rowOff>38100</xdr:rowOff>
    </xdr:to>
    <xdr:graphicFrame macro="">
      <xdr:nvGraphicFramePr>
        <xdr:cNvPr id="2102773" name="グラフ 25">
          <a:extLst>
            <a:ext uri="{FF2B5EF4-FFF2-40B4-BE49-F238E27FC236}">
              <a16:creationId xmlns:a16="http://schemas.microsoft.com/office/drawing/2014/main" id="{00000000-0008-0000-0200-0000F5152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twoCellAnchor>
    <xdr:from>
      <xdr:col>5</xdr:col>
      <xdr:colOff>76200</xdr:colOff>
      <xdr:row>154</xdr:row>
      <xdr:rowOff>161925</xdr:rowOff>
    </xdr:from>
    <xdr:to>
      <xdr:col>9</xdr:col>
      <xdr:colOff>352425</xdr:colOff>
      <xdr:row>170</xdr:row>
      <xdr:rowOff>161925</xdr:rowOff>
    </xdr:to>
    <xdr:graphicFrame macro="">
      <xdr:nvGraphicFramePr>
        <xdr:cNvPr id="2102779" name="グラフ 41">
          <a:extLst>
            <a:ext uri="{FF2B5EF4-FFF2-40B4-BE49-F238E27FC236}">
              <a16:creationId xmlns:a16="http://schemas.microsoft.com/office/drawing/2014/main" id="{00000000-0008-0000-0200-0000FB152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1"/>
        </a:graphicData>
      </a:graphic>
    </xdr:graphicFrame>
    <xdr:clientData/>
  </xdr:twoCellAnchor>
  <xdr:twoCellAnchor>
    <xdr:from>
      <xdr:col>0</xdr:col>
      <xdr:colOff>76200</xdr:colOff>
      <xdr:row>177</xdr:row>
      <xdr:rowOff>142875</xdr:rowOff>
    </xdr:from>
    <xdr:to>
      <xdr:col>4</xdr:col>
      <xdr:colOff>438150</xdr:colOff>
      <xdr:row>193</xdr:row>
      <xdr:rowOff>142875</xdr:rowOff>
    </xdr:to>
    <xdr:graphicFrame macro="">
      <xdr:nvGraphicFramePr>
        <xdr:cNvPr id="2102780" name="グラフ 43">
          <a:extLst>
            <a:ext uri="{FF2B5EF4-FFF2-40B4-BE49-F238E27FC236}">
              <a16:creationId xmlns:a16="http://schemas.microsoft.com/office/drawing/2014/main" id="{00000000-0008-0000-0200-0000FC152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2"/>
        </a:graphicData>
      </a:graphic>
    </xdr:graphicFrame>
    <xdr:clientData/>
  </xdr:twoCellAnchor>
  <xdr:twoCellAnchor>
    <xdr:from>
      <xdr:col>5</xdr:col>
      <xdr:colOff>47625</xdr:colOff>
      <xdr:row>177</xdr:row>
      <xdr:rowOff>142875</xdr:rowOff>
    </xdr:from>
    <xdr:to>
      <xdr:col>9</xdr:col>
      <xdr:colOff>323850</xdr:colOff>
      <xdr:row>193</xdr:row>
      <xdr:rowOff>142875</xdr:rowOff>
    </xdr:to>
    <xdr:graphicFrame macro="">
      <xdr:nvGraphicFramePr>
        <xdr:cNvPr id="2102781" name="グラフ 45">
          <a:extLst>
            <a:ext uri="{FF2B5EF4-FFF2-40B4-BE49-F238E27FC236}">
              <a16:creationId xmlns:a16="http://schemas.microsoft.com/office/drawing/2014/main" id="{00000000-0008-0000-0200-0000FD152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3"/>
        </a:graphicData>
      </a:graphic>
    </xdr:graphicFrame>
    <xdr:clientData/>
  </xdr:twoCellAnchor>
  <xdr:twoCellAnchor>
    <xdr:from>
      <xdr:col>0</xdr:col>
      <xdr:colOff>57150</xdr:colOff>
      <xdr:row>195</xdr:row>
      <xdr:rowOff>9525</xdr:rowOff>
    </xdr:from>
    <xdr:to>
      <xdr:col>4</xdr:col>
      <xdr:colOff>419100</xdr:colOff>
      <xdr:row>211</xdr:row>
      <xdr:rowOff>9525</xdr:rowOff>
    </xdr:to>
    <xdr:graphicFrame macro="">
      <xdr:nvGraphicFramePr>
        <xdr:cNvPr id="2102782" name="グラフ 49">
          <a:extLst>
            <a:ext uri="{FF2B5EF4-FFF2-40B4-BE49-F238E27FC236}">
              <a16:creationId xmlns:a16="http://schemas.microsoft.com/office/drawing/2014/main" id="{00000000-0008-0000-0200-0000FE152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4"/>
        </a:graphicData>
      </a:graphic>
    </xdr:graphicFrame>
    <xdr:clientData/>
  </xdr:twoCellAnchor>
  <xdr:twoCellAnchor>
    <xdr:from>
      <xdr:col>5</xdr:col>
      <xdr:colOff>47625</xdr:colOff>
      <xdr:row>195</xdr:row>
      <xdr:rowOff>19050</xdr:rowOff>
    </xdr:from>
    <xdr:to>
      <xdr:col>9</xdr:col>
      <xdr:colOff>323850</xdr:colOff>
      <xdr:row>211</xdr:row>
      <xdr:rowOff>19050</xdr:rowOff>
    </xdr:to>
    <xdr:graphicFrame macro="">
      <xdr:nvGraphicFramePr>
        <xdr:cNvPr id="2102783" name="グラフ 51">
          <a:extLst>
            <a:ext uri="{FF2B5EF4-FFF2-40B4-BE49-F238E27FC236}">
              <a16:creationId xmlns:a16="http://schemas.microsoft.com/office/drawing/2014/main" id="{00000000-0008-0000-0200-0000FF152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5"/>
        </a:graphicData>
      </a:graphic>
    </xdr:graphicFrame>
    <xdr:clientData/>
  </xdr:twoCellAnchor>
  <xdr:twoCellAnchor>
    <xdr:from>
      <xdr:col>0</xdr:col>
      <xdr:colOff>57150</xdr:colOff>
      <xdr:row>212</xdr:row>
      <xdr:rowOff>19050</xdr:rowOff>
    </xdr:from>
    <xdr:to>
      <xdr:col>4</xdr:col>
      <xdr:colOff>333375</xdr:colOff>
      <xdr:row>228</xdr:row>
      <xdr:rowOff>19050</xdr:rowOff>
    </xdr:to>
    <xdr:graphicFrame macro="">
      <xdr:nvGraphicFramePr>
        <xdr:cNvPr id="2102784" name="グラフ 53">
          <a:extLst>
            <a:ext uri="{FF2B5EF4-FFF2-40B4-BE49-F238E27FC236}">
              <a16:creationId xmlns:a16="http://schemas.microsoft.com/office/drawing/2014/main" id="{00000000-0008-0000-0200-000000162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6"/>
        </a:graphicData>
      </a:graphic>
    </xdr:graphicFrame>
    <xdr:clientData/>
  </xdr:twoCellAnchor>
  <xdr:twoCellAnchor>
    <xdr:from>
      <xdr:col>5</xdr:col>
      <xdr:colOff>23283</xdr:colOff>
      <xdr:row>254</xdr:row>
      <xdr:rowOff>71966</xdr:rowOff>
    </xdr:from>
    <xdr:to>
      <xdr:col>9</xdr:col>
      <xdr:colOff>309033</xdr:colOff>
      <xdr:row>270</xdr:row>
      <xdr:rowOff>71966</xdr:rowOff>
    </xdr:to>
    <xdr:graphicFrame macro="">
      <xdr:nvGraphicFramePr>
        <xdr:cNvPr id="2102787" name="グラフ 32">
          <a:extLst>
            <a:ext uri="{FF2B5EF4-FFF2-40B4-BE49-F238E27FC236}">
              <a16:creationId xmlns:a16="http://schemas.microsoft.com/office/drawing/2014/main" id="{00000000-0008-0000-0200-000003162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7"/>
        </a:graphicData>
      </a:graphic>
    </xdr:graphicFrame>
    <xdr:clientData/>
  </xdr:twoCellAnchor>
  <xdr:twoCellAnchor>
    <xdr:from>
      <xdr:col>0</xdr:col>
      <xdr:colOff>53975</xdr:colOff>
      <xdr:row>271</xdr:row>
      <xdr:rowOff>29634</xdr:rowOff>
    </xdr:from>
    <xdr:to>
      <xdr:col>4</xdr:col>
      <xdr:colOff>311150</xdr:colOff>
      <xdr:row>287</xdr:row>
      <xdr:rowOff>29633</xdr:rowOff>
    </xdr:to>
    <xdr:graphicFrame macro="">
      <xdr:nvGraphicFramePr>
        <xdr:cNvPr id="2102788" name="グラフ 36">
          <a:extLst>
            <a:ext uri="{FF2B5EF4-FFF2-40B4-BE49-F238E27FC236}">
              <a16:creationId xmlns:a16="http://schemas.microsoft.com/office/drawing/2014/main" id="{00000000-0008-0000-0200-000004162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8"/>
        </a:graphicData>
      </a:graphic>
    </xdr:graphicFrame>
    <xdr:clientData/>
  </xdr:twoCellAnchor>
  <xdr:twoCellAnchor>
    <xdr:from>
      <xdr:col>5</xdr:col>
      <xdr:colOff>31750</xdr:colOff>
      <xdr:row>271</xdr:row>
      <xdr:rowOff>32808</xdr:rowOff>
    </xdr:from>
    <xdr:to>
      <xdr:col>9</xdr:col>
      <xdr:colOff>317500</xdr:colOff>
      <xdr:row>287</xdr:row>
      <xdr:rowOff>32807</xdr:rowOff>
    </xdr:to>
    <xdr:graphicFrame macro="">
      <xdr:nvGraphicFramePr>
        <xdr:cNvPr id="2102789" name="グラフ 40">
          <a:extLst>
            <a:ext uri="{FF2B5EF4-FFF2-40B4-BE49-F238E27FC236}">
              <a16:creationId xmlns:a16="http://schemas.microsoft.com/office/drawing/2014/main" id="{00000000-0008-0000-0200-000005162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9"/>
        </a:graphicData>
      </a:graphic>
    </xdr:graphicFrame>
    <xdr:clientData/>
  </xdr:twoCellAnchor>
  <xdr:twoCellAnchor>
    <xdr:from>
      <xdr:col>0</xdr:col>
      <xdr:colOff>77259</xdr:colOff>
      <xdr:row>296</xdr:row>
      <xdr:rowOff>1059</xdr:rowOff>
    </xdr:from>
    <xdr:to>
      <xdr:col>4</xdr:col>
      <xdr:colOff>353485</xdr:colOff>
      <xdr:row>312</xdr:row>
      <xdr:rowOff>1059</xdr:rowOff>
    </xdr:to>
    <xdr:graphicFrame macro="">
      <xdr:nvGraphicFramePr>
        <xdr:cNvPr id="2102790" name="グラフ 44">
          <a:extLst>
            <a:ext uri="{FF2B5EF4-FFF2-40B4-BE49-F238E27FC236}">
              <a16:creationId xmlns:a16="http://schemas.microsoft.com/office/drawing/2014/main" id="{00000000-0008-0000-0200-000006162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0"/>
        </a:graphicData>
      </a:graphic>
    </xdr:graphicFrame>
    <xdr:clientData/>
  </xdr:twoCellAnchor>
  <xdr:twoCellAnchor>
    <xdr:from>
      <xdr:col>0</xdr:col>
      <xdr:colOff>62442</xdr:colOff>
      <xdr:row>330</xdr:row>
      <xdr:rowOff>133350</xdr:rowOff>
    </xdr:from>
    <xdr:to>
      <xdr:col>4</xdr:col>
      <xdr:colOff>348192</xdr:colOff>
      <xdr:row>346</xdr:row>
      <xdr:rowOff>133351</xdr:rowOff>
    </xdr:to>
    <xdr:graphicFrame macro="">
      <xdr:nvGraphicFramePr>
        <xdr:cNvPr id="2102792" name="グラフ 52">
          <a:extLst>
            <a:ext uri="{FF2B5EF4-FFF2-40B4-BE49-F238E27FC236}">
              <a16:creationId xmlns:a16="http://schemas.microsoft.com/office/drawing/2014/main" id="{00000000-0008-0000-0200-000008162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1"/>
        </a:graphicData>
      </a:graphic>
    </xdr:graphicFrame>
    <xdr:clientData/>
  </xdr:twoCellAnchor>
  <xdr:twoCellAnchor>
    <xdr:from>
      <xdr:col>5</xdr:col>
      <xdr:colOff>42333</xdr:colOff>
      <xdr:row>330</xdr:row>
      <xdr:rowOff>153457</xdr:rowOff>
    </xdr:from>
    <xdr:to>
      <xdr:col>9</xdr:col>
      <xdr:colOff>406400</xdr:colOff>
      <xdr:row>346</xdr:row>
      <xdr:rowOff>153458</xdr:rowOff>
    </xdr:to>
    <xdr:graphicFrame macro="">
      <xdr:nvGraphicFramePr>
        <xdr:cNvPr id="2102793" name="グラフ 56">
          <a:extLst>
            <a:ext uri="{FF2B5EF4-FFF2-40B4-BE49-F238E27FC236}">
              <a16:creationId xmlns:a16="http://schemas.microsoft.com/office/drawing/2014/main" id="{00000000-0008-0000-0200-000009162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2"/>
        </a:graphicData>
      </a:graphic>
    </xdr:graphicFrame>
    <xdr:clientData/>
  </xdr:twoCellAnchor>
  <xdr:twoCellAnchor>
    <xdr:from>
      <xdr:col>5</xdr:col>
      <xdr:colOff>25400</xdr:colOff>
      <xdr:row>372</xdr:row>
      <xdr:rowOff>168274</xdr:rowOff>
    </xdr:from>
    <xdr:to>
      <xdr:col>9</xdr:col>
      <xdr:colOff>320675</xdr:colOff>
      <xdr:row>388</xdr:row>
      <xdr:rowOff>168275</xdr:rowOff>
    </xdr:to>
    <xdr:graphicFrame macro="">
      <xdr:nvGraphicFramePr>
        <xdr:cNvPr id="2102797" name="グラフ 64">
          <a:extLst>
            <a:ext uri="{FF2B5EF4-FFF2-40B4-BE49-F238E27FC236}">
              <a16:creationId xmlns:a16="http://schemas.microsoft.com/office/drawing/2014/main" id="{00000000-0008-0000-0200-00000D162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3"/>
        </a:graphicData>
      </a:graphic>
    </xdr:graphicFrame>
    <xdr:clientData/>
  </xdr:twoCellAnchor>
  <xdr:twoCellAnchor>
    <xdr:from>
      <xdr:col>0</xdr:col>
      <xdr:colOff>42334</xdr:colOff>
      <xdr:row>390</xdr:row>
      <xdr:rowOff>17991</xdr:rowOff>
    </xdr:from>
    <xdr:to>
      <xdr:col>4</xdr:col>
      <xdr:colOff>289984</xdr:colOff>
      <xdr:row>406</xdr:row>
      <xdr:rowOff>17992</xdr:rowOff>
    </xdr:to>
    <xdr:graphicFrame macro="">
      <xdr:nvGraphicFramePr>
        <xdr:cNvPr id="2102798" name="グラフ 66">
          <a:extLst>
            <a:ext uri="{FF2B5EF4-FFF2-40B4-BE49-F238E27FC236}">
              <a16:creationId xmlns:a16="http://schemas.microsoft.com/office/drawing/2014/main" id="{00000000-0008-0000-0200-00000E162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4"/>
        </a:graphicData>
      </a:graphic>
    </xdr:graphicFrame>
    <xdr:clientData/>
  </xdr:twoCellAnchor>
  <xdr:twoCellAnchor>
    <xdr:from>
      <xdr:col>5</xdr:col>
      <xdr:colOff>19050</xdr:colOff>
      <xdr:row>390</xdr:row>
      <xdr:rowOff>9526</xdr:rowOff>
    </xdr:from>
    <xdr:to>
      <xdr:col>9</xdr:col>
      <xdr:colOff>304800</xdr:colOff>
      <xdr:row>406</xdr:row>
      <xdr:rowOff>9527</xdr:rowOff>
    </xdr:to>
    <xdr:graphicFrame macro="">
      <xdr:nvGraphicFramePr>
        <xdr:cNvPr id="2102799" name="グラフ 68">
          <a:extLst>
            <a:ext uri="{FF2B5EF4-FFF2-40B4-BE49-F238E27FC236}">
              <a16:creationId xmlns:a16="http://schemas.microsoft.com/office/drawing/2014/main" id="{00000000-0008-0000-0200-00000F162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5"/>
        </a:graphicData>
      </a:graphic>
    </xdr:graphicFrame>
    <xdr:clientData/>
  </xdr:twoCellAnchor>
  <xdr:twoCellAnchor>
    <xdr:from>
      <xdr:col>0</xdr:col>
      <xdr:colOff>58208</xdr:colOff>
      <xdr:row>413</xdr:row>
      <xdr:rowOff>167215</xdr:rowOff>
    </xdr:from>
    <xdr:to>
      <xdr:col>4</xdr:col>
      <xdr:colOff>343959</xdr:colOff>
      <xdr:row>429</xdr:row>
      <xdr:rowOff>167216</xdr:rowOff>
    </xdr:to>
    <xdr:graphicFrame macro="">
      <xdr:nvGraphicFramePr>
        <xdr:cNvPr id="2102800" name="グラフ 70">
          <a:extLst>
            <a:ext uri="{FF2B5EF4-FFF2-40B4-BE49-F238E27FC236}">
              <a16:creationId xmlns:a16="http://schemas.microsoft.com/office/drawing/2014/main" id="{00000000-0008-0000-0200-000010162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6"/>
        </a:graphicData>
      </a:graphic>
    </xdr:graphicFrame>
    <xdr:clientData/>
  </xdr:twoCellAnchor>
  <xdr:twoCellAnchor>
    <xdr:from>
      <xdr:col>5</xdr:col>
      <xdr:colOff>19050</xdr:colOff>
      <xdr:row>414</xdr:row>
      <xdr:rowOff>27516</xdr:rowOff>
    </xdr:from>
    <xdr:to>
      <xdr:col>9</xdr:col>
      <xdr:colOff>323850</xdr:colOff>
      <xdr:row>430</xdr:row>
      <xdr:rowOff>27516</xdr:rowOff>
    </xdr:to>
    <xdr:graphicFrame macro="">
      <xdr:nvGraphicFramePr>
        <xdr:cNvPr id="2102801" name="グラフ 72">
          <a:extLst>
            <a:ext uri="{FF2B5EF4-FFF2-40B4-BE49-F238E27FC236}">
              <a16:creationId xmlns:a16="http://schemas.microsoft.com/office/drawing/2014/main" id="{00000000-0008-0000-0200-000011162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7"/>
        </a:graphicData>
      </a:graphic>
    </xdr:graphicFrame>
    <xdr:clientData/>
  </xdr:twoCellAnchor>
  <xdr:twoCellAnchor>
    <xdr:from>
      <xdr:col>0</xdr:col>
      <xdr:colOff>69850</xdr:colOff>
      <xdr:row>431</xdr:row>
      <xdr:rowOff>167217</xdr:rowOff>
    </xdr:from>
    <xdr:to>
      <xdr:col>4</xdr:col>
      <xdr:colOff>365125</xdr:colOff>
      <xdr:row>447</xdr:row>
      <xdr:rowOff>167217</xdr:rowOff>
    </xdr:to>
    <xdr:graphicFrame macro="">
      <xdr:nvGraphicFramePr>
        <xdr:cNvPr id="2102802" name="グラフ 74">
          <a:extLst>
            <a:ext uri="{FF2B5EF4-FFF2-40B4-BE49-F238E27FC236}">
              <a16:creationId xmlns:a16="http://schemas.microsoft.com/office/drawing/2014/main" id="{00000000-0008-0000-0200-000012162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8"/>
        </a:graphicData>
      </a:graphic>
    </xdr:graphicFrame>
    <xdr:clientData/>
  </xdr:twoCellAnchor>
  <xdr:twoCellAnchor>
    <xdr:from>
      <xdr:col>5</xdr:col>
      <xdr:colOff>22224</xdr:colOff>
      <xdr:row>432</xdr:row>
      <xdr:rowOff>19051</xdr:rowOff>
    </xdr:from>
    <xdr:to>
      <xdr:col>9</xdr:col>
      <xdr:colOff>298450</xdr:colOff>
      <xdr:row>448</xdr:row>
      <xdr:rowOff>19051</xdr:rowOff>
    </xdr:to>
    <xdr:graphicFrame macro="">
      <xdr:nvGraphicFramePr>
        <xdr:cNvPr id="2102803" name="グラフ 76">
          <a:extLst>
            <a:ext uri="{FF2B5EF4-FFF2-40B4-BE49-F238E27FC236}">
              <a16:creationId xmlns:a16="http://schemas.microsoft.com/office/drawing/2014/main" id="{00000000-0008-0000-0200-000013162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9"/>
        </a:graphicData>
      </a:graphic>
    </xdr:graphicFrame>
    <xdr:clientData/>
  </xdr:twoCellAnchor>
  <xdr:twoCellAnchor>
    <xdr:from>
      <xdr:col>0</xdr:col>
      <xdr:colOff>70908</xdr:colOff>
      <xdr:row>448</xdr:row>
      <xdr:rowOff>144992</xdr:rowOff>
    </xdr:from>
    <xdr:to>
      <xdr:col>4</xdr:col>
      <xdr:colOff>375708</xdr:colOff>
      <xdr:row>464</xdr:row>
      <xdr:rowOff>144991</xdr:rowOff>
    </xdr:to>
    <xdr:graphicFrame macro="">
      <xdr:nvGraphicFramePr>
        <xdr:cNvPr id="2102804" name="グラフ 78">
          <a:extLst>
            <a:ext uri="{FF2B5EF4-FFF2-40B4-BE49-F238E27FC236}">
              <a16:creationId xmlns:a16="http://schemas.microsoft.com/office/drawing/2014/main" id="{00000000-0008-0000-0200-000014162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0"/>
        </a:graphicData>
      </a:graphic>
    </xdr:graphicFrame>
    <xdr:clientData/>
  </xdr:twoCellAnchor>
  <xdr:twoCellAnchor>
    <xdr:from>
      <xdr:col>5</xdr:col>
      <xdr:colOff>32808</xdr:colOff>
      <xdr:row>448</xdr:row>
      <xdr:rowOff>165100</xdr:rowOff>
    </xdr:from>
    <xdr:to>
      <xdr:col>9</xdr:col>
      <xdr:colOff>309034</xdr:colOff>
      <xdr:row>464</xdr:row>
      <xdr:rowOff>165099</xdr:rowOff>
    </xdr:to>
    <xdr:graphicFrame macro="">
      <xdr:nvGraphicFramePr>
        <xdr:cNvPr id="2102805" name="グラフ 80">
          <a:extLst>
            <a:ext uri="{FF2B5EF4-FFF2-40B4-BE49-F238E27FC236}">
              <a16:creationId xmlns:a16="http://schemas.microsoft.com/office/drawing/2014/main" id="{00000000-0008-0000-0200-000015162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1"/>
        </a:graphicData>
      </a:graphic>
    </xdr:graphicFrame>
    <xdr:clientData/>
  </xdr:twoCellAnchor>
  <xdr:twoCellAnchor>
    <xdr:from>
      <xdr:col>5</xdr:col>
      <xdr:colOff>53975</xdr:colOff>
      <xdr:row>476</xdr:row>
      <xdr:rowOff>31750</xdr:rowOff>
    </xdr:from>
    <xdr:to>
      <xdr:col>9</xdr:col>
      <xdr:colOff>339725</xdr:colOff>
      <xdr:row>492</xdr:row>
      <xdr:rowOff>31750</xdr:rowOff>
    </xdr:to>
    <xdr:graphicFrame macro="">
      <xdr:nvGraphicFramePr>
        <xdr:cNvPr id="2102806" name="グラフ 86">
          <a:extLst>
            <a:ext uri="{FF2B5EF4-FFF2-40B4-BE49-F238E27FC236}">
              <a16:creationId xmlns:a16="http://schemas.microsoft.com/office/drawing/2014/main" id="{00000000-0008-0000-0200-000016162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2"/>
        </a:graphicData>
      </a:graphic>
    </xdr:graphicFrame>
    <xdr:clientData/>
  </xdr:twoCellAnchor>
  <xdr:twoCellAnchor>
    <xdr:from>
      <xdr:col>0</xdr:col>
      <xdr:colOff>85725</xdr:colOff>
      <xdr:row>493</xdr:row>
      <xdr:rowOff>22225</xdr:rowOff>
    </xdr:from>
    <xdr:to>
      <xdr:col>4</xdr:col>
      <xdr:colOff>381000</xdr:colOff>
      <xdr:row>509</xdr:row>
      <xdr:rowOff>22225</xdr:rowOff>
    </xdr:to>
    <xdr:graphicFrame macro="">
      <xdr:nvGraphicFramePr>
        <xdr:cNvPr id="2102807" name="グラフ 88">
          <a:extLst>
            <a:ext uri="{FF2B5EF4-FFF2-40B4-BE49-F238E27FC236}">
              <a16:creationId xmlns:a16="http://schemas.microsoft.com/office/drawing/2014/main" id="{00000000-0008-0000-0200-000017162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3"/>
        </a:graphicData>
      </a:graphic>
    </xdr:graphicFrame>
    <xdr:clientData/>
  </xdr:twoCellAnchor>
  <xdr:twoCellAnchor>
    <xdr:from>
      <xdr:col>0</xdr:col>
      <xdr:colOff>101600</xdr:colOff>
      <xdr:row>476</xdr:row>
      <xdr:rowOff>41275</xdr:rowOff>
    </xdr:from>
    <xdr:to>
      <xdr:col>4</xdr:col>
      <xdr:colOff>339725</xdr:colOff>
      <xdr:row>492</xdr:row>
      <xdr:rowOff>60325</xdr:rowOff>
    </xdr:to>
    <xdr:graphicFrame macro="">
      <xdr:nvGraphicFramePr>
        <xdr:cNvPr id="2102820" name="グラフ 63">
          <a:extLst>
            <a:ext uri="{FF2B5EF4-FFF2-40B4-BE49-F238E27FC236}">
              <a16:creationId xmlns:a16="http://schemas.microsoft.com/office/drawing/2014/main" id="{00000000-0008-0000-0200-000024162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4"/>
        </a:graphicData>
      </a:graphic>
    </xdr:graphicFrame>
    <xdr:clientData/>
  </xdr:twoCellAnchor>
  <xdr:twoCellAnchor>
    <xdr:from>
      <xdr:col>0</xdr:col>
      <xdr:colOff>57150</xdr:colOff>
      <xdr:row>237</xdr:row>
      <xdr:rowOff>38100</xdr:rowOff>
    </xdr:from>
    <xdr:to>
      <xdr:col>4</xdr:col>
      <xdr:colOff>342900</xdr:colOff>
      <xdr:row>253</xdr:row>
      <xdr:rowOff>38100</xdr:rowOff>
    </xdr:to>
    <xdr:graphicFrame macro="">
      <xdr:nvGraphicFramePr>
        <xdr:cNvPr id="2" name="グラフ 1">
          <a:extLst>
            <a:ext uri="{FF2B5EF4-FFF2-40B4-BE49-F238E27FC236}">
              <a16:creationId xmlns:a16="http://schemas.microsoft.com/office/drawing/2014/main" id="{A1818FC0-0D9F-4E42-9F0C-982FFBFCC4A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5"/>
        </a:graphicData>
      </a:graphic>
    </xdr:graphicFrame>
    <xdr:clientData/>
  </xdr:twoCellAnchor>
  <xdr:twoCellAnchor>
    <xdr:from>
      <xdr:col>0</xdr:col>
      <xdr:colOff>47625</xdr:colOff>
      <xdr:row>138</xdr:row>
      <xdr:rowOff>0</xdr:rowOff>
    </xdr:from>
    <xdr:to>
      <xdr:col>4</xdr:col>
      <xdr:colOff>400050</xdr:colOff>
      <xdr:row>154</xdr:row>
      <xdr:rowOff>0</xdr:rowOff>
    </xdr:to>
    <xdr:graphicFrame macro="">
      <xdr:nvGraphicFramePr>
        <xdr:cNvPr id="3" name="グラフ 2">
          <a:extLst>
            <a:ext uri="{FF2B5EF4-FFF2-40B4-BE49-F238E27FC236}">
              <a16:creationId xmlns:a16="http://schemas.microsoft.com/office/drawing/2014/main" id="{1452A57D-2AA1-48B8-B428-AEF3A110D35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6"/>
        </a:graphicData>
      </a:graphic>
    </xdr:graphicFrame>
    <xdr:clientData/>
  </xdr:twoCellAnchor>
  <xdr:twoCellAnchor>
    <xdr:from>
      <xdr:col>5</xdr:col>
      <xdr:colOff>57150</xdr:colOff>
      <xdr:row>138</xdr:row>
      <xdr:rowOff>0</xdr:rowOff>
    </xdr:from>
    <xdr:to>
      <xdr:col>9</xdr:col>
      <xdr:colOff>276225</xdr:colOff>
      <xdr:row>154</xdr:row>
      <xdr:rowOff>0</xdr:rowOff>
    </xdr:to>
    <xdr:graphicFrame macro="">
      <xdr:nvGraphicFramePr>
        <xdr:cNvPr id="4" name="グラフ 3">
          <a:extLst>
            <a:ext uri="{FF2B5EF4-FFF2-40B4-BE49-F238E27FC236}">
              <a16:creationId xmlns:a16="http://schemas.microsoft.com/office/drawing/2014/main" id="{B0D331C9-1119-4B99-9EAD-D264547A66E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7"/>
        </a:graphicData>
      </a:graphic>
    </xdr:graphicFrame>
    <xdr:clientData/>
  </xdr:twoCellAnchor>
  <xdr:twoCellAnchor>
    <xdr:from>
      <xdr:col>0</xdr:col>
      <xdr:colOff>47625</xdr:colOff>
      <xdr:row>154</xdr:row>
      <xdr:rowOff>133350</xdr:rowOff>
    </xdr:from>
    <xdr:to>
      <xdr:col>4</xdr:col>
      <xdr:colOff>371475</xdr:colOff>
      <xdr:row>170</xdr:row>
      <xdr:rowOff>133350</xdr:rowOff>
    </xdr:to>
    <xdr:graphicFrame macro="">
      <xdr:nvGraphicFramePr>
        <xdr:cNvPr id="5" name="グラフ 4">
          <a:extLst>
            <a:ext uri="{FF2B5EF4-FFF2-40B4-BE49-F238E27FC236}">
              <a16:creationId xmlns:a16="http://schemas.microsoft.com/office/drawing/2014/main" id="{3D94A46C-D9FA-413B-9A8E-DFD6F2D417F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8"/>
        </a:graphicData>
      </a:graphic>
    </xdr:graphicFrame>
    <xdr:clientData/>
  </xdr:twoCellAnchor>
  <xdr:twoCellAnchor>
    <xdr:from>
      <xdr:col>5</xdr:col>
      <xdr:colOff>66675</xdr:colOff>
      <xdr:row>212</xdr:row>
      <xdr:rowOff>19050</xdr:rowOff>
    </xdr:from>
    <xdr:to>
      <xdr:col>9</xdr:col>
      <xdr:colOff>381000</xdr:colOff>
      <xdr:row>228</xdr:row>
      <xdr:rowOff>19050</xdr:rowOff>
    </xdr:to>
    <xdr:graphicFrame macro="">
      <xdr:nvGraphicFramePr>
        <xdr:cNvPr id="7" name="グラフ 6">
          <a:extLst>
            <a:ext uri="{FF2B5EF4-FFF2-40B4-BE49-F238E27FC236}">
              <a16:creationId xmlns:a16="http://schemas.microsoft.com/office/drawing/2014/main" id="{A0236E80-41F6-48FA-9843-D4ADDA1F6EC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9"/>
        </a:graphicData>
      </a:graphic>
    </xdr:graphicFrame>
    <xdr:clientData/>
  </xdr:twoCellAnchor>
  <xdr:twoCellAnchor>
    <xdr:from>
      <xdr:col>0</xdr:col>
      <xdr:colOff>52918</xdr:colOff>
      <xdr:row>313</xdr:row>
      <xdr:rowOff>84666</xdr:rowOff>
    </xdr:from>
    <xdr:to>
      <xdr:col>4</xdr:col>
      <xdr:colOff>402168</xdr:colOff>
      <xdr:row>329</xdr:row>
      <xdr:rowOff>118532</xdr:rowOff>
    </xdr:to>
    <xdr:graphicFrame macro="">
      <xdr:nvGraphicFramePr>
        <xdr:cNvPr id="9" name="グラフ 8">
          <a:extLst>
            <a:ext uri="{FF2B5EF4-FFF2-40B4-BE49-F238E27FC236}">
              <a16:creationId xmlns:a16="http://schemas.microsoft.com/office/drawing/2014/main" id="{0094644F-1C53-4B70-9A89-53B6776E644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0"/>
        </a:graphicData>
      </a:graphic>
    </xdr:graphicFrame>
    <xdr:clientData/>
  </xdr:twoCellAnchor>
  <xdr:twoCellAnchor>
    <xdr:from>
      <xdr:col>0</xdr:col>
      <xdr:colOff>74083</xdr:colOff>
      <xdr:row>254</xdr:row>
      <xdr:rowOff>31749</xdr:rowOff>
    </xdr:from>
    <xdr:to>
      <xdr:col>4</xdr:col>
      <xdr:colOff>349250</xdr:colOff>
      <xdr:row>270</xdr:row>
      <xdr:rowOff>65616</xdr:rowOff>
    </xdr:to>
    <xdr:graphicFrame macro="">
      <xdr:nvGraphicFramePr>
        <xdr:cNvPr id="10" name="グラフ 9">
          <a:extLst>
            <a:ext uri="{FF2B5EF4-FFF2-40B4-BE49-F238E27FC236}">
              <a16:creationId xmlns:a16="http://schemas.microsoft.com/office/drawing/2014/main" id="{4ED16DF1-191F-4748-878F-AF0BD149E11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1"/>
        </a:graphicData>
      </a:graphic>
    </xdr:graphicFrame>
    <xdr:clientData/>
  </xdr:twoCellAnchor>
  <xdr:twoCellAnchor>
    <xdr:from>
      <xdr:col>5</xdr:col>
      <xdr:colOff>21166</xdr:colOff>
      <xdr:row>354</xdr:row>
      <xdr:rowOff>148167</xdr:rowOff>
    </xdr:from>
    <xdr:to>
      <xdr:col>9</xdr:col>
      <xdr:colOff>349250</xdr:colOff>
      <xdr:row>371</xdr:row>
      <xdr:rowOff>12700</xdr:rowOff>
    </xdr:to>
    <xdr:graphicFrame macro="">
      <xdr:nvGraphicFramePr>
        <xdr:cNvPr id="11" name="グラフ 10">
          <a:extLst>
            <a:ext uri="{FF2B5EF4-FFF2-40B4-BE49-F238E27FC236}">
              <a16:creationId xmlns:a16="http://schemas.microsoft.com/office/drawing/2014/main" id="{BB6CF0C3-ADE1-40AA-85EF-85598B32C33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2"/>
        </a:graphicData>
      </a:graphic>
    </xdr:graphicFrame>
    <xdr:clientData/>
  </xdr:twoCellAnchor>
  <xdr:twoCellAnchor>
    <xdr:from>
      <xdr:col>0</xdr:col>
      <xdr:colOff>63500</xdr:colOff>
      <xdr:row>354</xdr:row>
      <xdr:rowOff>158750</xdr:rowOff>
    </xdr:from>
    <xdr:to>
      <xdr:col>4</xdr:col>
      <xdr:colOff>328084</xdr:colOff>
      <xdr:row>371</xdr:row>
      <xdr:rowOff>23283</xdr:rowOff>
    </xdr:to>
    <xdr:graphicFrame macro="">
      <xdr:nvGraphicFramePr>
        <xdr:cNvPr id="12" name="グラフ 11">
          <a:extLst>
            <a:ext uri="{FF2B5EF4-FFF2-40B4-BE49-F238E27FC236}">
              <a16:creationId xmlns:a16="http://schemas.microsoft.com/office/drawing/2014/main" id="{35B39753-A978-45CC-9AB6-406EC02F18B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3"/>
        </a:graphicData>
      </a:graphic>
    </xdr:graphicFrame>
    <xdr:clientData/>
  </xdr:twoCellAnchor>
  <xdr:twoCellAnchor>
    <xdr:from>
      <xdr:col>0</xdr:col>
      <xdr:colOff>31751</xdr:colOff>
      <xdr:row>373</xdr:row>
      <xdr:rowOff>0</xdr:rowOff>
    </xdr:from>
    <xdr:to>
      <xdr:col>4</xdr:col>
      <xdr:colOff>328084</xdr:colOff>
      <xdr:row>389</xdr:row>
      <xdr:rowOff>33866</xdr:rowOff>
    </xdr:to>
    <xdr:graphicFrame macro="">
      <xdr:nvGraphicFramePr>
        <xdr:cNvPr id="13" name="グラフ 12">
          <a:extLst>
            <a:ext uri="{FF2B5EF4-FFF2-40B4-BE49-F238E27FC236}">
              <a16:creationId xmlns:a16="http://schemas.microsoft.com/office/drawing/2014/main" id="{666F8B93-4FCB-4D41-A078-9972F66DA54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4"/>
        </a:graphicData>
      </a:graphic>
    </xdr:graphicFrame>
    <xdr:clientData/>
  </xdr:twoCellAnchor>
  <xdr:twoCellAnchor>
    <xdr:from>
      <xdr:col>0</xdr:col>
      <xdr:colOff>91017</xdr:colOff>
      <xdr:row>513</xdr:row>
      <xdr:rowOff>63500</xdr:rowOff>
    </xdr:from>
    <xdr:to>
      <xdr:col>4</xdr:col>
      <xdr:colOff>355600</xdr:colOff>
      <xdr:row>529</xdr:row>
      <xdr:rowOff>97367</xdr:rowOff>
    </xdr:to>
    <xdr:graphicFrame macro="">
      <xdr:nvGraphicFramePr>
        <xdr:cNvPr id="14" name="グラフ 13">
          <a:extLst>
            <a:ext uri="{FF2B5EF4-FFF2-40B4-BE49-F238E27FC236}">
              <a16:creationId xmlns:a16="http://schemas.microsoft.com/office/drawing/2014/main" id="{1035E24E-D91C-4CD4-9DF6-AC348A73EB5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5"/>
        </a:graphicData>
      </a:graphic>
    </xdr:graphicFrame>
    <xdr:clientData/>
  </xdr:twoCellAnchor>
  <xdr:twoCellAnchor>
    <xdr:from>
      <xdr:col>5</xdr:col>
      <xdr:colOff>35983</xdr:colOff>
      <xdr:row>513</xdr:row>
      <xdr:rowOff>67733</xdr:rowOff>
    </xdr:from>
    <xdr:to>
      <xdr:col>9</xdr:col>
      <xdr:colOff>321733</xdr:colOff>
      <xdr:row>529</xdr:row>
      <xdr:rowOff>101600</xdr:rowOff>
    </xdr:to>
    <xdr:graphicFrame macro="">
      <xdr:nvGraphicFramePr>
        <xdr:cNvPr id="15" name="グラフ 14">
          <a:extLst>
            <a:ext uri="{FF2B5EF4-FFF2-40B4-BE49-F238E27FC236}">
              <a16:creationId xmlns:a16="http://schemas.microsoft.com/office/drawing/2014/main" id="{8C9C71D6-22CD-4762-B8E6-49B9890701C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6"/>
        </a:graphicData>
      </a:graphic>
    </xdr:graphicFrame>
    <xdr:clientData/>
  </xdr:twoCellAnchor>
  <xdr:twoCellAnchor>
    <xdr:from>
      <xdr:col>0</xdr:col>
      <xdr:colOff>63500</xdr:colOff>
      <xdr:row>532</xdr:row>
      <xdr:rowOff>31750</xdr:rowOff>
    </xdr:from>
    <xdr:to>
      <xdr:col>4</xdr:col>
      <xdr:colOff>317500</xdr:colOff>
      <xdr:row>548</xdr:row>
      <xdr:rowOff>65616</xdr:rowOff>
    </xdr:to>
    <xdr:graphicFrame macro="">
      <xdr:nvGraphicFramePr>
        <xdr:cNvPr id="16" name="グラフ 15">
          <a:extLst>
            <a:ext uri="{FF2B5EF4-FFF2-40B4-BE49-F238E27FC236}">
              <a16:creationId xmlns:a16="http://schemas.microsoft.com/office/drawing/2014/main" id="{829EB76A-5E8F-4B30-AAFB-07B8AD30E00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7"/>
        </a:graphicData>
      </a:graphic>
    </xdr:graphicFrame>
    <xdr:clientData/>
  </xdr:twoCellAnchor>
  <xdr:twoCellAnchor>
    <xdr:from>
      <xdr:col>5</xdr:col>
      <xdr:colOff>21166</xdr:colOff>
      <xdr:row>532</xdr:row>
      <xdr:rowOff>31750</xdr:rowOff>
    </xdr:from>
    <xdr:to>
      <xdr:col>9</xdr:col>
      <xdr:colOff>349250</xdr:colOff>
      <xdr:row>548</xdr:row>
      <xdr:rowOff>65616</xdr:rowOff>
    </xdr:to>
    <xdr:graphicFrame macro="">
      <xdr:nvGraphicFramePr>
        <xdr:cNvPr id="17" name="グラフ 16">
          <a:extLst>
            <a:ext uri="{FF2B5EF4-FFF2-40B4-BE49-F238E27FC236}">
              <a16:creationId xmlns:a16="http://schemas.microsoft.com/office/drawing/2014/main" id="{07AE0807-7237-4E07-B74E-CD6C1DDB6D9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8"/>
        </a:graphicData>
      </a:graphic>
    </xdr:graphicFrame>
    <xdr:clientData/>
  </xdr:twoCellAnchor>
  <xdr:twoCellAnchor>
    <xdr:from>
      <xdr:col>0</xdr:col>
      <xdr:colOff>63500</xdr:colOff>
      <xdr:row>552</xdr:row>
      <xdr:rowOff>158750</xdr:rowOff>
    </xdr:from>
    <xdr:to>
      <xdr:col>4</xdr:col>
      <xdr:colOff>338667</xdr:colOff>
      <xdr:row>569</xdr:row>
      <xdr:rowOff>23283</xdr:rowOff>
    </xdr:to>
    <xdr:graphicFrame macro="">
      <xdr:nvGraphicFramePr>
        <xdr:cNvPr id="18" name="グラフ 17">
          <a:extLst>
            <a:ext uri="{FF2B5EF4-FFF2-40B4-BE49-F238E27FC236}">
              <a16:creationId xmlns:a16="http://schemas.microsoft.com/office/drawing/2014/main" id="{D20E47FF-319C-494A-B8CF-268AF4D770C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9"/>
        </a:graphicData>
      </a:graphic>
    </xdr:graphicFrame>
    <xdr:clientData/>
  </xdr:twoCellAnchor>
  <xdr:twoCellAnchor>
    <xdr:from>
      <xdr:col>5</xdr:col>
      <xdr:colOff>0</xdr:colOff>
      <xdr:row>553</xdr:row>
      <xdr:rowOff>1</xdr:rowOff>
    </xdr:from>
    <xdr:to>
      <xdr:col>9</xdr:col>
      <xdr:colOff>381000</xdr:colOff>
      <xdr:row>569</xdr:row>
      <xdr:rowOff>33867</xdr:rowOff>
    </xdr:to>
    <xdr:graphicFrame macro="">
      <xdr:nvGraphicFramePr>
        <xdr:cNvPr id="19" name="グラフ 18">
          <a:extLst>
            <a:ext uri="{FF2B5EF4-FFF2-40B4-BE49-F238E27FC236}">
              <a16:creationId xmlns:a16="http://schemas.microsoft.com/office/drawing/2014/main" id="{33A5FF09-4EE1-40AE-AC53-191697E8550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0"/>
        </a:graphicData>
      </a:graphic>
    </xdr:graphicFrame>
    <xdr:clientData/>
  </xdr:twoCellAnchor>
  <xdr:twoCellAnchor>
    <xdr:from>
      <xdr:col>0</xdr:col>
      <xdr:colOff>52916</xdr:colOff>
      <xdr:row>570</xdr:row>
      <xdr:rowOff>31750</xdr:rowOff>
    </xdr:from>
    <xdr:to>
      <xdr:col>4</xdr:col>
      <xdr:colOff>317500</xdr:colOff>
      <xdr:row>586</xdr:row>
      <xdr:rowOff>65617</xdr:rowOff>
    </xdr:to>
    <xdr:graphicFrame macro="">
      <xdr:nvGraphicFramePr>
        <xdr:cNvPr id="20" name="グラフ 19">
          <a:extLst>
            <a:ext uri="{FF2B5EF4-FFF2-40B4-BE49-F238E27FC236}">
              <a16:creationId xmlns:a16="http://schemas.microsoft.com/office/drawing/2014/main" id="{2C918F5A-3290-4F10-8D01-66F1388D0AB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1"/>
        </a:graphicData>
      </a:graphic>
    </xdr:graphicFrame>
    <xdr:clientData/>
  </xdr:twoCellAnchor>
  <xdr:twoCellAnchor>
    <xdr:from>
      <xdr:col>5</xdr:col>
      <xdr:colOff>0</xdr:colOff>
      <xdr:row>570</xdr:row>
      <xdr:rowOff>42333</xdr:rowOff>
    </xdr:from>
    <xdr:to>
      <xdr:col>9</xdr:col>
      <xdr:colOff>412750</xdr:colOff>
      <xdr:row>586</xdr:row>
      <xdr:rowOff>76200</xdr:rowOff>
    </xdr:to>
    <xdr:graphicFrame macro="">
      <xdr:nvGraphicFramePr>
        <xdr:cNvPr id="21" name="グラフ 20">
          <a:extLst>
            <a:ext uri="{FF2B5EF4-FFF2-40B4-BE49-F238E27FC236}">
              <a16:creationId xmlns:a16="http://schemas.microsoft.com/office/drawing/2014/main" id="{11CF14C8-A641-4BC3-9F65-7BA82C4C18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2"/>
        </a:graphicData>
      </a:graphic>
    </xdr:graphicFrame>
    <xdr:clientData/>
  </xdr:twoCellAnchor>
  <xdr:twoCellAnchor>
    <xdr:from>
      <xdr:col>0</xdr:col>
      <xdr:colOff>52917</xdr:colOff>
      <xdr:row>593</xdr:row>
      <xdr:rowOff>148167</xdr:rowOff>
    </xdr:from>
    <xdr:to>
      <xdr:col>4</xdr:col>
      <xdr:colOff>349251</xdr:colOff>
      <xdr:row>610</xdr:row>
      <xdr:rowOff>12701</xdr:rowOff>
    </xdr:to>
    <xdr:graphicFrame macro="">
      <xdr:nvGraphicFramePr>
        <xdr:cNvPr id="22" name="グラフ 21">
          <a:extLst>
            <a:ext uri="{FF2B5EF4-FFF2-40B4-BE49-F238E27FC236}">
              <a16:creationId xmlns:a16="http://schemas.microsoft.com/office/drawing/2014/main" id="{DE1BC7CA-BF88-4193-B44F-57F905C92BC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3"/>
        </a:graphicData>
      </a:graphic>
    </xdr:graphicFrame>
    <xdr:clientData/>
  </xdr:twoCellAnchor>
  <xdr:twoCellAnchor>
    <xdr:from>
      <xdr:col>5</xdr:col>
      <xdr:colOff>10581</xdr:colOff>
      <xdr:row>593</xdr:row>
      <xdr:rowOff>137583</xdr:rowOff>
    </xdr:from>
    <xdr:to>
      <xdr:col>9</xdr:col>
      <xdr:colOff>338666</xdr:colOff>
      <xdr:row>610</xdr:row>
      <xdr:rowOff>2117</xdr:rowOff>
    </xdr:to>
    <xdr:graphicFrame macro="">
      <xdr:nvGraphicFramePr>
        <xdr:cNvPr id="23" name="グラフ 22">
          <a:extLst>
            <a:ext uri="{FF2B5EF4-FFF2-40B4-BE49-F238E27FC236}">
              <a16:creationId xmlns:a16="http://schemas.microsoft.com/office/drawing/2014/main" id="{66CC1400-9037-412E-BB49-1B87B65A62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4"/>
        </a:graphicData>
      </a:graphic>
    </xdr:graphicFrame>
    <xdr:clientData/>
  </xdr:twoCellAnchor>
  <xdr:twoCellAnchor>
    <xdr:from>
      <xdr:col>0</xdr:col>
      <xdr:colOff>57150</xdr:colOff>
      <xdr:row>79</xdr:row>
      <xdr:rowOff>31750</xdr:rowOff>
    </xdr:from>
    <xdr:to>
      <xdr:col>4</xdr:col>
      <xdr:colOff>368300</xdr:colOff>
      <xdr:row>94</xdr:row>
      <xdr:rowOff>107950</xdr:rowOff>
    </xdr:to>
    <xdr:graphicFrame macro="">
      <xdr:nvGraphicFramePr>
        <xdr:cNvPr id="25" name="グラフ 24">
          <a:extLst>
            <a:ext uri="{FF2B5EF4-FFF2-40B4-BE49-F238E27FC236}">
              <a16:creationId xmlns:a16="http://schemas.microsoft.com/office/drawing/2014/main" id="{36C407A3-56B3-445A-A60B-E7274F74A49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5"/>
        </a:graphicData>
      </a:graphic>
    </xdr:graphicFrame>
    <xdr:clientData/>
  </xdr:twoCellAnchor>
  <xdr:twoCellAnchor>
    <xdr:from>
      <xdr:col>0</xdr:col>
      <xdr:colOff>63500</xdr:colOff>
      <xdr:row>95</xdr:row>
      <xdr:rowOff>63500</xdr:rowOff>
    </xdr:from>
    <xdr:to>
      <xdr:col>4</xdr:col>
      <xdr:colOff>330200</xdr:colOff>
      <xdr:row>111</xdr:row>
      <xdr:rowOff>76200</xdr:rowOff>
    </xdr:to>
    <xdr:graphicFrame macro="">
      <xdr:nvGraphicFramePr>
        <xdr:cNvPr id="26" name="グラフ 25">
          <a:extLst>
            <a:ext uri="{FF2B5EF4-FFF2-40B4-BE49-F238E27FC236}">
              <a16:creationId xmlns:a16="http://schemas.microsoft.com/office/drawing/2014/main" id="{BB6DFB4C-4F49-42E7-A68F-5ECAAD26E9F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6"/>
        </a:graphicData>
      </a:graphic>
    </xdr:graphicFrame>
    <xdr:clientData/>
  </xdr:twoCellAnchor>
  <xdr:twoCellAnchor>
    <xdr:from>
      <xdr:col>5</xdr:col>
      <xdr:colOff>44450</xdr:colOff>
      <xdr:row>296</xdr:row>
      <xdr:rowOff>38100</xdr:rowOff>
    </xdr:from>
    <xdr:to>
      <xdr:col>9</xdr:col>
      <xdr:colOff>355600</xdr:colOff>
      <xdr:row>312</xdr:row>
      <xdr:rowOff>12700</xdr:rowOff>
    </xdr:to>
    <xdr:graphicFrame macro="">
      <xdr:nvGraphicFramePr>
        <xdr:cNvPr id="27" name="グラフ 26">
          <a:extLst>
            <a:ext uri="{FF2B5EF4-FFF2-40B4-BE49-F238E27FC236}">
              <a16:creationId xmlns:a16="http://schemas.microsoft.com/office/drawing/2014/main" id="{66EE0780-07B7-41FC-9D6C-D30DF71C44C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7"/>
        </a:graphicData>
      </a:graphic>
    </xdr:graphicFrame>
    <xdr:clientData/>
  </xdr:twoCellAnchor>
  <xdr:twoCellAnchor>
    <xdr:from>
      <xdr:col>5</xdr:col>
      <xdr:colOff>31750</xdr:colOff>
      <xdr:row>237</xdr:row>
      <xdr:rowOff>57150</xdr:rowOff>
    </xdr:from>
    <xdr:to>
      <xdr:col>9</xdr:col>
      <xdr:colOff>336550</xdr:colOff>
      <xdr:row>253</xdr:row>
      <xdr:rowOff>57150</xdr:rowOff>
    </xdr:to>
    <xdr:graphicFrame macro="">
      <xdr:nvGraphicFramePr>
        <xdr:cNvPr id="28" name="グラフ 27">
          <a:extLst>
            <a:ext uri="{FF2B5EF4-FFF2-40B4-BE49-F238E27FC236}">
              <a16:creationId xmlns:a16="http://schemas.microsoft.com/office/drawing/2014/main" id="{0B743A94-E237-4135-A7CA-A3EF0B22850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8"/>
        </a:graphicData>
      </a:graphic>
    </xdr:graphicFrame>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eme/themeOverride1.xml><?xml version="1.0" encoding="utf-8"?>
<a:themeOverride xmlns:a="http://schemas.openxmlformats.org/drawingml/2006/main">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Override>
</file>

<file path=xl/theme/themeOverride2.xml><?xml version="1.0" encoding="utf-8"?>
<a:themeOverride xmlns:a="http://schemas.openxmlformats.org/drawingml/2006/main">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Override>
</file>

<file path=xl/theme/themeOverride3.xml><?xml version="1.0" encoding="utf-8"?>
<a:themeOverride xmlns:a="http://schemas.openxmlformats.org/drawingml/2006/main">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Override>
</file>

<file path=xl/theme/themeOverride4.xml><?xml version="1.0" encoding="utf-8"?>
<a:themeOverride xmlns:a="http://schemas.openxmlformats.org/drawingml/2006/main">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Override>
</file>

<file path=xl/theme/themeOverride5.xml><?xml version="1.0" encoding="utf-8"?>
<a:themeOverride xmlns:a="http://schemas.openxmlformats.org/drawingml/2006/main">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Override>
</file>

<file path=xl/theme/themeOverride6.xml><?xml version="1.0" encoding="utf-8"?>
<a:themeOverride xmlns:a="http://schemas.openxmlformats.org/drawingml/2006/main">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Override>
</file>

<file path=xl/theme/themeOverride7.xml><?xml version="1.0" encoding="utf-8"?>
<a:themeOverride xmlns:a="http://schemas.openxmlformats.org/drawingml/2006/main">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Override>
</file>

<file path=xl/theme/themeOverride8.xml><?xml version="1.0" encoding="utf-8"?>
<a:themeOverride xmlns:a="http://schemas.openxmlformats.org/drawingml/2006/main">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Override>
</file>

<file path=xl/theme/themeOverride9.xml><?xml version="1.0" encoding="utf-8"?>
<a:themeOverride xmlns:a="http://schemas.openxmlformats.org/drawingml/2006/main">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Override>
</file>

<file path=xl/theme/themeOverride10.xml><?xml version="1.0" encoding="utf-8"?>
<a:themeOverride xmlns:a="http://schemas.openxmlformats.org/drawingml/2006/main">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Override>
</file>

<file path=xl/theme/themeOverride11.xml><?xml version="1.0" encoding="utf-8"?>
<a:themeOverride xmlns:a="http://schemas.openxmlformats.org/drawingml/2006/main">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Override>
</file>

<file path=xl/theme/themeOverride12.xml><?xml version="1.0" encoding="utf-8"?>
<a:themeOverride xmlns:a="http://schemas.openxmlformats.org/drawingml/2006/main">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Override>
</file>

<file path=xl/theme/themeOverride13.xml><?xml version="1.0" encoding="utf-8"?>
<a:themeOverride xmlns:a="http://schemas.openxmlformats.org/drawingml/2006/main">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Override>
</file>

<file path=xl/theme/themeOverride14.xml><?xml version="1.0" encoding="utf-8"?>
<a:themeOverride xmlns:a="http://schemas.openxmlformats.org/drawingml/2006/main">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Override>
</file>

<file path=xl/theme/themeOverride15.xml><?xml version="1.0" encoding="utf-8"?>
<a:themeOverride xmlns:a="http://schemas.openxmlformats.org/drawingml/2006/main">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Override>
</file>

<file path=xl/theme/themeOverride16.xml><?xml version="1.0" encoding="utf-8"?>
<a:themeOverride xmlns:a="http://schemas.openxmlformats.org/drawingml/2006/main">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Override>
</file>

<file path=xl/theme/themeOverride17.xml><?xml version="1.0" encoding="utf-8"?>
<a:themeOverride xmlns:a="http://schemas.openxmlformats.org/drawingml/2006/main">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Override>
</file>

<file path=xl/theme/themeOverride18.xml><?xml version="1.0" encoding="utf-8"?>
<a:themeOverride xmlns:a="http://schemas.openxmlformats.org/drawingml/2006/main">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Override>
</file>

<file path=xl/theme/themeOverride19.xml><?xml version="1.0" encoding="utf-8"?>
<a:themeOverride xmlns:a="http://schemas.openxmlformats.org/drawingml/2006/main">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Override>
</file>

<file path=xl/theme/themeOverride20.xml><?xml version="1.0" encoding="utf-8"?>
<a:themeOverride xmlns:a="http://schemas.openxmlformats.org/drawingml/2006/main">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Override>
</file>

<file path=xl/theme/themeOverride21.xml><?xml version="1.0" encoding="utf-8"?>
<a:themeOverride xmlns:a="http://schemas.openxmlformats.org/drawingml/2006/main">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Override>
</file>

<file path=xl/theme/themeOverride22.xml><?xml version="1.0" encoding="utf-8"?>
<a:themeOverride xmlns:a="http://schemas.openxmlformats.org/drawingml/2006/main">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Override>
</file>

<file path=xl/theme/themeOverride23.xml><?xml version="1.0" encoding="utf-8"?>
<a:themeOverride xmlns:a="http://schemas.openxmlformats.org/drawingml/2006/main">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Override>
</file>

<file path=xl/theme/themeOverride24.xml><?xml version="1.0" encoding="utf-8"?>
<a:themeOverride xmlns:a="http://schemas.openxmlformats.org/drawingml/2006/main">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Override>
</file>

<file path=xl/theme/themeOverride25.xml><?xml version="1.0" encoding="utf-8"?>
<a:themeOverride xmlns:a="http://schemas.openxmlformats.org/drawingml/2006/main">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Override>
</file>

<file path=xl/theme/themeOverride26.xml><?xml version="1.0" encoding="utf-8"?>
<a:themeOverride xmlns:a="http://schemas.openxmlformats.org/drawingml/2006/main">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Override>
</file>

<file path=xl/theme/themeOverride27.xml><?xml version="1.0" encoding="utf-8"?>
<a:themeOverride xmlns:a="http://schemas.openxmlformats.org/drawingml/2006/main">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Override>
</file>

<file path=xl/theme/themeOverride28.xml><?xml version="1.0" encoding="utf-8"?>
<a:themeOverride xmlns:a="http://schemas.openxmlformats.org/drawingml/2006/main">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Override>
</file>

<file path=xl/theme/themeOverride29.xml><?xml version="1.0" encoding="utf-8"?>
<a:themeOverride xmlns:a="http://schemas.openxmlformats.org/drawingml/2006/main">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Override>
</file>

<file path=xl/theme/themeOverride30.xml><?xml version="1.0" encoding="utf-8"?>
<a:themeOverride xmlns:a="http://schemas.openxmlformats.org/drawingml/2006/main">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Override>
</file>

<file path=xl/theme/themeOverride31.xml><?xml version="1.0" encoding="utf-8"?>
<a:themeOverride xmlns:a="http://schemas.openxmlformats.org/drawingml/2006/main">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Override>
</file>

<file path=xl/theme/themeOverride32.xml><?xml version="1.0" encoding="utf-8"?>
<a:themeOverride xmlns:a="http://schemas.openxmlformats.org/drawingml/2006/main">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Override>
</file>

<file path=xl/theme/themeOverride33.xml><?xml version="1.0" encoding="utf-8"?>
<a:themeOverride xmlns:a="http://schemas.openxmlformats.org/drawingml/2006/main">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Overrid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L240"/>
  <sheetViews>
    <sheetView tabSelected="1" zoomScale="80" zoomScaleNormal="80" zoomScalePageLayoutView="110" workbookViewId="0">
      <pane xSplit="1" ySplit="13" topLeftCell="B14" activePane="bottomRight" state="frozen"/>
      <selection pane="topRight" activeCell="B1" sqref="B1"/>
      <selection pane="bottomLeft" activeCell="A15" sqref="A15"/>
      <selection pane="bottomRight" activeCell="L7" sqref="L7"/>
    </sheetView>
  </sheetViews>
  <sheetFormatPr defaultColWidth="8.875" defaultRowHeight="13.5" x14ac:dyDescent="0.15"/>
  <cols>
    <col min="1" max="1" width="12.125" customWidth="1"/>
    <col min="3" max="3" width="8.625" customWidth="1"/>
    <col min="5" max="6" width="13" bestFit="1" customWidth="1"/>
    <col min="8" max="8" width="9.375" customWidth="1"/>
    <col min="9" max="9" width="9.5" customWidth="1"/>
    <col min="10" max="10" width="8.625" customWidth="1"/>
  </cols>
  <sheetData>
    <row r="1" spans="1:64" ht="17.25" x14ac:dyDescent="0.15">
      <c r="A1" s="63" t="s">
        <v>62</v>
      </c>
      <c r="B1" s="63"/>
      <c r="C1" s="62" t="s">
        <v>84</v>
      </c>
      <c r="D1" s="62"/>
      <c r="E1" s="62"/>
      <c r="F1" s="62"/>
    </row>
    <row r="2" spans="1:64" ht="17.25" x14ac:dyDescent="0.15">
      <c r="A2" s="63" t="s">
        <v>63</v>
      </c>
      <c r="B2" s="63"/>
      <c r="C2" s="62" t="s">
        <v>85</v>
      </c>
      <c r="D2" s="62"/>
      <c r="E2" s="62"/>
      <c r="F2" s="62"/>
    </row>
    <row r="3" spans="1:64" ht="17.25" x14ac:dyDescent="0.15">
      <c r="A3" s="63" t="s">
        <v>67</v>
      </c>
      <c r="B3" s="63"/>
      <c r="C3" s="62" t="s">
        <v>108</v>
      </c>
      <c r="D3" s="62"/>
      <c r="E3" s="62"/>
      <c r="F3" s="62"/>
      <c r="G3" s="61" t="s">
        <v>88</v>
      </c>
      <c r="H3" s="61"/>
      <c r="I3" s="61"/>
      <c r="J3" s="61"/>
      <c r="K3" s="61"/>
      <c r="L3" s="61"/>
    </row>
    <row r="4" spans="1:64" ht="17.25" x14ac:dyDescent="0.15">
      <c r="A4" s="63" t="s">
        <v>68</v>
      </c>
      <c r="B4" s="63"/>
      <c r="C4" s="62" t="s">
        <v>109</v>
      </c>
      <c r="D4" s="62"/>
      <c r="E4" s="62"/>
      <c r="F4" s="62"/>
      <c r="G4" s="61"/>
      <c r="H4" s="61"/>
      <c r="I4" s="61"/>
      <c r="J4" s="61"/>
      <c r="K4" s="61"/>
      <c r="L4" s="61"/>
    </row>
    <row r="5" spans="1:64" ht="17.25" x14ac:dyDescent="0.15">
      <c r="A5" s="63" t="s">
        <v>60</v>
      </c>
      <c r="B5" s="63"/>
      <c r="C5" s="62" t="s">
        <v>110</v>
      </c>
      <c r="D5" s="62"/>
      <c r="E5" s="62"/>
      <c r="F5" s="62"/>
    </row>
    <row r="6" spans="1:64" ht="17.25" x14ac:dyDescent="0.15">
      <c r="A6" s="63" t="s">
        <v>61</v>
      </c>
      <c r="B6" s="63"/>
      <c r="C6" s="62" t="s">
        <v>111</v>
      </c>
      <c r="D6" s="62"/>
      <c r="E6" s="62"/>
      <c r="F6" s="62"/>
    </row>
    <row r="7" spans="1:64" ht="17.25" x14ac:dyDescent="0.15">
      <c r="A7" s="63" t="s">
        <v>64</v>
      </c>
      <c r="B7" s="63"/>
      <c r="C7" s="62" t="s">
        <v>113</v>
      </c>
      <c r="D7" s="62"/>
      <c r="E7" s="62"/>
      <c r="F7" s="62"/>
      <c r="H7" s="48"/>
    </row>
    <row r="8" spans="1:64" ht="17.25" x14ac:dyDescent="0.15">
      <c r="A8" s="63" t="s">
        <v>66</v>
      </c>
      <c r="B8" s="63"/>
      <c r="C8" s="62" t="s">
        <v>112</v>
      </c>
      <c r="D8" s="62"/>
      <c r="E8" s="62"/>
      <c r="F8" s="62"/>
    </row>
    <row r="9" spans="1:64" ht="17.25" x14ac:dyDescent="0.15">
      <c r="A9" s="63" t="s">
        <v>65</v>
      </c>
      <c r="B9" s="63"/>
      <c r="C9" s="62" t="s">
        <v>86</v>
      </c>
      <c r="D9" s="62"/>
      <c r="E9" s="62"/>
      <c r="F9" s="62"/>
    </row>
    <row r="11" spans="1:64" x14ac:dyDescent="0.15">
      <c r="A11" s="21"/>
      <c r="B11" s="38" t="s">
        <v>54</v>
      </c>
      <c r="C11" s="23"/>
      <c r="D11" s="23"/>
      <c r="E11" s="23"/>
      <c r="F11" s="24"/>
      <c r="G11" s="39" t="s">
        <v>40</v>
      </c>
      <c r="H11" s="40"/>
      <c r="I11" s="40"/>
      <c r="J11" s="40"/>
      <c r="K11" s="40"/>
      <c r="L11" s="40"/>
      <c r="M11" s="40"/>
      <c r="N11" s="40"/>
      <c r="O11" s="40"/>
      <c r="P11" s="40"/>
      <c r="Q11" s="40"/>
      <c r="R11" s="40"/>
      <c r="S11" s="40"/>
      <c r="T11" s="40"/>
      <c r="U11" s="40"/>
      <c r="V11" s="40"/>
      <c r="W11" s="40"/>
      <c r="X11" s="40"/>
      <c r="Y11" s="40"/>
      <c r="Z11" s="40"/>
      <c r="AA11" s="40"/>
      <c r="AB11" s="40"/>
      <c r="AC11" s="40"/>
      <c r="AD11" s="40"/>
      <c r="AE11" s="40"/>
      <c r="AF11" s="40"/>
      <c r="AG11" s="40"/>
      <c r="AH11" s="40"/>
      <c r="AI11" s="40"/>
      <c r="AJ11" s="40"/>
      <c r="AK11" s="40"/>
      <c r="AL11" s="40"/>
      <c r="AM11" s="40"/>
      <c r="AN11" s="40"/>
      <c r="AO11" s="40"/>
      <c r="AP11" s="40"/>
      <c r="AQ11" s="40"/>
      <c r="AR11" s="40"/>
      <c r="AS11" s="40"/>
      <c r="AT11" s="40"/>
      <c r="AU11" s="40"/>
      <c r="AV11" s="40"/>
      <c r="AW11" s="40"/>
      <c r="AX11" s="40"/>
      <c r="AY11" s="41"/>
      <c r="AZ11" s="56" t="s">
        <v>116</v>
      </c>
      <c r="BA11" s="40"/>
      <c r="BB11" s="40"/>
      <c r="BC11" s="40"/>
      <c r="BD11" s="40"/>
      <c r="BE11" s="40"/>
      <c r="BF11" s="41"/>
      <c r="BG11" s="54" t="s">
        <v>94</v>
      </c>
      <c r="BH11" s="40"/>
      <c r="BI11" s="40"/>
      <c r="BJ11" s="40"/>
      <c r="BK11" s="40"/>
      <c r="BL11" s="41"/>
    </row>
    <row r="12" spans="1:64" x14ac:dyDescent="0.15">
      <c r="A12" s="22"/>
      <c r="B12" s="18"/>
      <c r="F12" s="19"/>
      <c r="G12" s="18" t="s">
        <v>69</v>
      </c>
      <c r="O12" t="s">
        <v>13</v>
      </c>
      <c r="T12" s="19"/>
      <c r="U12" t="s">
        <v>19</v>
      </c>
      <c r="AF12" s="53" t="s">
        <v>29</v>
      </c>
      <c r="AQ12" t="s">
        <v>41</v>
      </c>
      <c r="AV12" t="s">
        <v>47</v>
      </c>
      <c r="AY12" s="19"/>
      <c r="AZ12" s="18" t="s">
        <v>95</v>
      </c>
      <c r="BC12" s="18" t="s">
        <v>96</v>
      </c>
      <c r="BF12" s="19"/>
      <c r="BG12" t="s">
        <v>91</v>
      </c>
      <c r="BJ12" s="19"/>
      <c r="BK12" s="18" t="s">
        <v>89</v>
      </c>
      <c r="BL12" s="19"/>
    </row>
    <row r="13" spans="1:64" x14ac:dyDescent="0.15">
      <c r="A13" s="25" t="s">
        <v>12</v>
      </c>
      <c r="B13" s="30" t="s">
        <v>55</v>
      </c>
      <c r="C13" s="26" t="s">
        <v>56</v>
      </c>
      <c r="D13" s="26" t="s">
        <v>57</v>
      </c>
      <c r="E13" s="26" t="s">
        <v>59</v>
      </c>
      <c r="F13" s="31" t="s">
        <v>58</v>
      </c>
      <c r="G13" s="27" t="s">
        <v>4</v>
      </c>
      <c r="H13" s="28" t="s">
        <v>5</v>
      </c>
      <c r="I13" s="28" t="s">
        <v>6</v>
      </c>
      <c r="J13" s="28" t="s">
        <v>7</v>
      </c>
      <c r="K13" s="29" t="s">
        <v>8</v>
      </c>
      <c r="L13" s="30" t="s">
        <v>9</v>
      </c>
      <c r="M13" s="26" t="s">
        <v>10</v>
      </c>
      <c r="N13" s="31" t="s">
        <v>11</v>
      </c>
      <c r="O13" s="32" t="s">
        <v>14</v>
      </c>
      <c r="P13" s="33" t="s">
        <v>15</v>
      </c>
      <c r="Q13" s="33" t="s">
        <v>16</v>
      </c>
      <c r="R13" s="33" t="s">
        <v>17</v>
      </c>
      <c r="S13" s="33" t="s">
        <v>18</v>
      </c>
      <c r="T13" s="34" t="s">
        <v>92</v>
      </c>
      <c r="U13" s="28" t="s">
        <v>70</v>
      </c>
      <c r="V13" s="28" t="s">
        <v>21</v>
      </c>
      <c r="W13" s="28" t="s">
        <v>22</v>
      </c>
      <c r="X13" s="29" t="s">
        <v>23</v>
      </c>
      <c r="Y13" s="26" t="s">
        <v>24</v>
      </c>
      <c r="Z13" s="26" t="s">
        <v>25</v>
      </c>
      <c r="AA13" s="26" t="s">
        <v>26</v>
      </c>
      <c r="AB13" s="26" t="s">
        <v>27</v>
      </c>
      <c r="AC13" s="26" t="s">
        <v>28</v>
      </c>
      <c r="AD13" s="26" t="s">
        <v>99</v>
      </c>
      <c r="AE13" s="31" t="s">
        <v>100</v>
      </c>
      <c r="AF13" s="33" t="s">
        <v>30</v>
      </c>
      <c r="AG13" s="33" t="s">
        <v>31</v>
      </c>
      <c r="AH13" s="33" t="s">
        <v>32</v>
      </c>
      <c r="AI13" s="33" t="s">
        <v>33</v>
      </c>
      <c r="AJ13" s="33" t="s">
        <v>34</v>
      </c>
      <c r="AK13" s="34" t="s">
        <v>93</v>
      </c>
      <c r="AL13" s="36" t="s">
        <v>35</v>
      </c>
      <c r="AM13" s="36" t="s">
        <v>36</v>
      </c>
      <c r="AN13" s="36" t="s">
        <v>37</v>
      </c>
      <c r="AO13" s="36" t="s">
        <v>38</v>
      </c>
      <c r="AP13" s="36" t="s">
        <v>39</v>
      </c>
      <c r="AQ13" s="27" t="s">
        <v>42</v>
      </c>
      <c r="AR13" s="28" t="s">
        <v>43</v>
      </c>
      <c r="AS13" s="28" t="s">
        <v>44</v>
      </c>
      <c r="AT13" s="28" t="s">
        <v>45</v>
      </c>
      <c r="AU13" s="29" t="s">
        <v>46</v>
      </c>
      <c r="AV13" s="26" t="s">
        <v>48</v>
      </c>
      <c r="AW13" s="26" t="s">
        <v>49</v>
      </c>
      <c r="AX13" s="26" t="s">
        <v>50</v>
      </c>
      <c r="AY13" s="31" t="s">
        <v>51</v>
      </c>
      <c r="AZ13" s="32" t="s">
        <v>71</v>
      </c>
      <c r="BA13" s="33" t="s">
        <v>72</v>
      </c>
      <c r="BB13" s="33" t="s">
        <v>73</v>
      </c>
      <c r="BC13" s="35" t="s">
        <v>75</v>
      </c>
      <c r="BD13" s="36" t="s">
        <v>76</v>
      </c>
      <c r="BE13" s="36" t="s">
        <v>97</v>
      </c>
      <c r="BF13" s="37" t="s">
        <v>98</v>
      </c>
      <c r="BG13" s="33" t="s">
        <v>71</v>
      </c>
      <c r="BH13" s="33" t="s">
        <v>72</v>
      </c>
      <c r="BI13" s="33" t="s">
        <v>73</v>
      </c>
      <c r="BJ13" s="34" t="s">
        <v>74</v>
      </c>
      <c r="BK13" s="36" t="s">
        <v>75</v>
      </c>
      <c r="BL13" s="37" t="s">
        <v>76</v>
      </c>
    </row>
    <row r="14" spans="1:64" x14ac:dyDescent="0.15">
      <c r="A14" s="43">
        <v>1</v>
      </c>
      <c r="B14" s="16"/>
      <c r="C14" s="16"/>
      <c r="D14" s="16"/>
      <c r="E14" s="16"/>
      <c r="F14" s="50"/>
      <c r="G14" s="16"/>
      <c r="H14" s="16"/>
      <c r="I14" s="16"/>
      <c r="J14" s="16"/>
      <c r="K14" s="50"/>
      <c r="L14" s="16"/>
      <c r="M14" s="16"/>
      <c r="N14" s="50"/>
      <c r="O14" s="16"/>
      <c r="P14" s="16"/>
      <c r="Q14" s="16"/>
      <c r="R14" s="16"/>
      <c r="S14" s="16"/>
      <c r="T14" s="20"/>
      <c r="U14" s="16"/>
      <c r="V14" s="16"/>
      <c r="W14" s="16"/>
      <c r="X14" s="20"/>
      <c r="Y14" s="16"/>
      <c r="Z14" s="16"/>
      <c r="AA14" s="16"/>
      <c r="AB14" s="16"/>
      <c r="AC14" s="16"/>
      <c r="AD14" s="16"/>
      <c r="AE14" s="20"/>
      <c r="AF14" s="16"/>
      <c r="AG14" s="16"/>
      <c r="AH14" s="16"/>
      <c r="AI14" s="16"/>
      <c r="AJ14" s="16"/>
      <c r="AK14" s="20"/>
      <c r="AL14" s="16"/>
      <c r="AM14" s="16"/>
      <c r="AN14" s="16"/>
      <c r="AO14" s="16"/>
      <c r="AP14" s="50"/>
      <c r="AQ14" s="16"/>
      <c r="AR14" s="16"/>
      <c r="AS14" s="16"/>
      <c r="AT14" s="16"/>
      <c r="AU14" s="20"/>
      <c r="AV14" s="16"/>
      <c r="AW14" s="16"/>
      <c r="AX14" s="16"/>
      <c r="AY14" s="50"/>
      <c r="AZ14" s="16"/>
      <c r="BA14" s="16"/>
      <c r="BB14" s="50"/>
      <c r="BC14" s="16"/>
      <c r="BD14" s="16"/>
      <c r="BE14" s="16"/>
      <c r="BF14" s="20"/>
      <c r="BG14" s="16"/>
      <c r="BH14" s="16"/>
      <c r="BI14" s="16"/>
      <c r="BJ14" s="20"/>
      <c r="BK14" s="16"/>
      <c r="BL14" s="50"/>
    </row>
    <row r="15" spans="1:64" x14ac:dyDescent="0.15">
      <c r="A15" s="44">
        <v>2</v>
      </c>
      <c r="B15" s="16"/>
      <c r="C15" s="15"/>
      <c r="D15" s="15"/>
      <c r="E15" s="15"/>
      <c r="F15" s="17"/>
      <c r="G15" s="15"/>
      <c r="H15" s="15"/>
      <c r="I15" s="15"/>
      <c r="J15" s="15"/>
      <c r="K15" s="17"/>
      <c r="L15" s="15"/>
      <c r="M15" s="15"/>
      <c r="N15" s="17"/>
      <c r="O15" s="15"/>
      <c r="P15" s="15"/>
      <c r="Q15" s="15"/>
      <c r="R15" s="15"/>
      <c r="S15" s="15"/>
      <c r="T15" s="17"/>
      <c r="U15" s="15"/>
      <c r="V15" s="15"/>
      <c r="W15" s="15"/>
      <c r="X15" s="17"/>
      <c r="Y15" s="15"/>
      <c r="Z15" s="15"/>
      <c r="AA15" s="15"/>
      <c r="AB15" s="15"/>
      <c r="AC15" s="15"/>
      <c r="AD15" s="15"/>
      <c r="AE15" s="17"/>
      <c r="AF15" s="15"/>
      <c r="AG15" s="15"/>
      <c r="AH15" s="15"/>
      <c r="AI15" s="15"/>
      <c r="AJ15" s="15"/>
      <c r="AK15" s="17"/>
      <c r="AL15" s="15"/>
      <c r="AM15" s="15"/>
      <c r="AN15" s="15"/>
      <c r="AO15" s="15"/>
      <c r="AP15" s="17"/>
      <c r="AQ15" s="15"/>
      <c r="AR15" s="15"/>
      <c r="AS15" s="15"/>
      <c r="AT15" s="15"/>
      <c r="AU15" s="17"/>
      <c r="AV15" s="15"/>
      <c r="AW15" s="15"/>
      <c r="AX15" s="15"/>
      <c r="AY15" s="17"/>
      <c r="AZ15" s="15"/>
      <c r="BA15" s="15"/>
      <c r="BB15" s="17"/>
      <c r="BC15" s="15"/>
      <c r="BD15" s="15"/>
      <c r="BE15" s="15"/>
      <c r="BF15" s="17"/>
      <c r="BG15" s="15"/>
      <c r="BH15" s="15"/>
      <c r="BI15" s="15"/>
      <c r="BJ15" s="17"/>
      <c r="BK15" s="15"/>
      <c r="BL15" s="17"/>
    </row>
    <row r="16" spans="1:64" x14ac:dyDescent="0.15">
      <c r="A16" s="44">
        <v>3</v>
      </c>
      <c r="B16" s="16"/>
      <c r="C16" s="16"/>
      <c r="D16" s="16"/>
      <c r="E16" s="16"/>
      <c r="F16" s="20"/>
      <c r="G16" s="16"/>
      <c r="H16" s="16"/>
      <c r="I16" s="16"/>
      <c r="J16" s="16"/>
      <c r="K16" s="20"/>
      <c r="L16" s="16"/>
      <c r="M16" s="16"/>
      <c r="N16" s="20"/>
      <c r="O16" s="16"/>
      <c r="P16" s="16"/>
      <c r="Q16" s="16"/>
      <c r="R16" s="16"/>
      <c r="S16" s="16"/>
      <c r="T16" s="20"/>
      <c r="U16" s="16"/>
      <c r="V16" s="16"/>
      <c r="W16" s="16"/>
      <c r="X16" s="20"/>
      <c r="Y16" s="16"/>
      <c r="Z16" s="16"/>
      <c r="AA16" s="16"/>
      <c r="AB16" s="16"/>
      <c r="AC16" s="16"/>
      <c r="AD16" s="16"/>
      <c r="AE16" s="20"/>
      <c r="AF16" s="16"/>
      <c r="AG16" s="16"/>
      <c r="AH16" s="16"/>
      <c r="AI16" s="16"/>
      <c r="AJ16" s="16"/>
      <c r="AK16" s="20"/>
      <c r="AL16" s="16"/>
      <c r="AM16" s="16"/>
      <c r="AN16" s="16"/>
      <c r="AO16" s="16"/>
      <c r="AP16" s="20"/>
      <c r="AQ16" s="16"/>
      <c r="AR16" s="16"/>
      <c r="AS16" s="16"/>
      <c r="AT16" s="16"/>
      <c r="AU16" s="20"/>
      <c r="AV16" s="16"/>
      <c r="AW16" s="16"/>
      <c r="AX16" s="16"/>
      <c r="AY16" s="20"/>
      <c r="AZ16" s="16"/>
      <c r="BA16" s="16"/>
      <c r="BB16" s="20"/>
      <c r="BC16" s="16"/>
      <c r="BD16" s="16"/>
      <c r="BE16" s="16"/>
      <c r="BF16" s="20"/>
      <c r="BG16" s="16"/>
      <c r="BH16" s="16"/>
      <c r="BI16" s="16"/>
      <c r="BJ16" s="20"/>
      <c r="BK16" s="16"/>
      <c r="BL16" s="20"/>
    </row>
    <row r="17" spans="1:64" x14ac:dyDescent="0.15">
      <c r="A17" s="44">
        <v>4</v>
      </c>
      <c r="B17" s="16"/>
      <c r="C17" s="15"/>
      <c r="D17" s="15"/>
      <c r="E17" s="15"/>
      <c r="F17" s="17"/>
      <c r="G17" s="15"/>
      <c r="H17" s="15"/>
      <c r="I17" s="15"/>
      <c r="J17" s="15"/>
      <c r="K17" s="17"/>
      <c r="L17" s="15"/>
      <c r="M17" s="15"/>
      <c r="N17" s="17"/>
      <c r="O17" s="15"/>
      <c r="P17" s="15"/>
      <c r="Q17" s="15"/>
      <c r="R17" s="15"/>
      <c r="S17" s="15"/>
      <c r="T17" s="17"/>
      <c r="U17" s="15"/>
      <c r="V17" s="15"/>
      <c r="W17" s="15"/>
      <c r="X17" s="17"/>
      <c r="Y17" s="15"/>
      <c r="Z17" s="15"/>
      <c r="AA17" s="15"/>
      <c r="AB17" s="15"/>
      <c r="AC17" s="15"/>
      <c r="AD17" s="15"/>
      <c r="AE17" s="17"/>
      <c r="AF17" s="15"/>
      <c r="AG17" s="15"/>
      <c r="AH17" s="15"/>
      <c r="AI17" s="15"/>
      <c r="AJ17" s="15"/>
      <c r="AK17" s="17"/>
      <c r="AL17" s="15"/>
      <c r="AM17" s="15"/>
      <c r="AN17" s="15"/>
      <c r="AO17" s="15"/>
      <c r="AP17" s="17"/>
      <c r="AQ17" s="15"/>
      <c r="AR17" s="15"/>
      <c r="AS17" s="15"/>
      <c r="AT17" s="15"/>
      <c r="AU17" s="17"/>
      <c r="AV17" s="15"/>
      <c r="AW17" s="15"/>
      <c r="AX17" s="15"/>
      <c r="AY17" s="17"/>
      <c r="AZ17" s="15"/>
      <c r="BA17" s="15"/>
      <c r="BB17" s="17"/>
      <c r="BC17" s="15"/>
      <c r="BD17" s="15"/>
      <c r="BE17" s="15"/>
      <c r="BF17" s="17"/>
      <c r="BG17" s="15"/>
      <c r="BH17" s="15"/>
      <c r="BI17" s="15"/>
      <c r="BJ17" s="17"/>
      <c r="BK17" s="15"/>
      <c r="BL17" s="17"/>
    </row>
    <row r="18" spans="1:64" x14ac:dyDescent="0.15">
      <c r="A18" s="44">
        <v>5</v>
      </c>
      <c r="B18" s="16"/>
      <c r="C18" s="16"/>
      <c r="D18" s="16"/>
      <c r="E18" s="16"/>
      <c r="F18" s="20"/>
      <c r="G18" s="16"/>
      <c r="H18" s="16"/>
      <c r="I18" s="16"/>
      <c r="J18" s="16"/>
      <c r="K18" s="20"/>
      <c r="L18" s="16"/>
      <c r="M18" s="16"/>
      <c r="N18" s="20"/>
      <c r="O18" s="16"/>
      <c r="P18" s="16"/>
      <c r="Q18" s="16"/>
      <c r="R18" s="16"/>
      <c r="S18" s="16"/>
      <c r="T18" s="20"/>
      <c r="U18" s="16"/>
      <c r="V18" s="16"/>
      <c r="W18" s="16"/>
      <c r="X18" s="20"/>
      <c r="Y18" s="16"/>
      <c r="Z18" s="16"/>
      <c r="AA18" s="16"/>
      <c r="AB18" s="16"/>
      <c r="AC18" s="16"/>
      <c r="AD18" s="16"/>
      <c r="AE18" s="20"/>
      <c r="AF18" s="16"/>
      <c r="AG18" s="16"/>
      <c r="AH18" s="16"/>
      <c r="AI18" s="16"/>
      <c r="AJ18" s="16"/>
      <c r="AK18" s="20"/>
      <c r="AL18" s="16"/>
      <c r="AM18" s="16"/>
      <c r="AN18" s="16"/>
      <c r="AO18" s="16"/>
      <c r="AP18" s="20"/>
      <c r="AQ18" s="16"/>
      <c r="AR18" s="16"/>
      <c r="AS18" s="16"/>
      <c r="AT18" s="16"/>
      <c r="AU18" s="20"/>
      <c r="AV18" s="16"/>
      <c r="AW18" s="16"/>
      <c r="AX18" s="16"/>
      <c r="AY18" s="20"/>
      <c r="AZ18" s="16"/>
      <c r="BA18" s="16"/>
      <c r="BB18" s="20"/>
      <c r="BC18" s="16"/>
      <c r="BD18" s="16"/>
      <c r="BE18" s="16"/>
      <c r="BF18" s="20"/>
      <c r="BG18" s="16"/>
      <c r="BH18" s="16"/>
      <c r="BI18" s="16"/>
      <c r="BJ18" s="20"/>
      <c r="BK18" s="16"/>
      <c r="BL18" s="20"/>
    </row>
    <row r="19" spans="1:64" x14ac:dyDescent="0.15">
      <c r="A19" s="44">
        <v>6</v>
      </c>
      <c r="B19" s="16"/>
      <c r="C19" s="15"/>
      <c r="D19" s="15"/>
      <c r="E19" s="15"/>
      <c r="F19" s="17"/>
      <c r="G19" s="15"/>
      <c r="H19" s="15"/>
      <c r="I19" s="16"/>
      <c r="J19" s="16"/>
      <c r="K19" s="20"/>
      <c r="L19" s="16"/>
      <c r="M19" s="15"/>
      <c r="N19" s="20"/>
      <c r="O19" s="16"/>
      <c r="P19" s="15"/>
      <c r="Q19" s="16"/>
      <c r="R19" s="16"/>
      <c r="S19" s="16"/>
      <c r="T19" s="20"/>
      <c r="U19" s="16"/>
      <c r="V19" s="16"/>
      <c r="W19" s="16"/>
      <c r="X19" s="20"/>
      <c r="Y19" s="16"/>
      <c r="Z19" s="16"/>
      <c r="AA19" s="16"/>
      <c r="AB19" s="16"/>
      <c r="AC19" s="16"/>
      <c r="AD19" s="16"/>
      <c r="AE19" s="20"/>
      <c r="AF19" s="16"/>
      <c r="AG19" s="16"/>
      <c r="AH19" s="16"/>
      <c r="AI19" s="16"/>
      <c r="AJ19" s="16"/>
      <c r="AK19" s="20"/>
      <c r="AL19" s="16"/>
      <c r="AM19" s="15"/>
      <c r="AN19" s="16"/>
      <c r="AO19" s="16"/>
      <c r="AP19" s="20"/>
      <c r="AQ19" s="16"/>
      <c r="AR19" s="16"/>
      <c r="AS19" s="16"/>
      <c r="AT19" s="16"/>
      <c r="AU19" s="20"/>
      <c r="AV19" s="16"/>
      <c r="AW19" s="16"/>
      <c r="AX19" s="16"/>
      <c r="AY19" s="20"/>
      <c r="AZ19" s="16"/>
      <c r="BA19" s="16"/>
      <c r="BB19" s="20"/>
      <c r="BC19" s="16"/>
      <c r="BD19" s="16"/>
      <c r="BE19" s="16"/>
      <c r="BF19" s="20"/>
      <c r="BG19" s="16"/>
      <c r="BH19" s="16"/>
      <c r="BI19" s="16"/>
      <c r="BJ19" s="20"/>
      <c r="BK19" s="16"/>
      <c r="BL19" s="20"/>
    </row>
    <row r="20" spans="1:64" x14ac:dyDescent="0.15">
      <c r="A20" s="44">
        <v>7</v>
      </c>
      <c r="B20" s="16"/>
      <c r="C20" s="16"/>
      <c r="D20" s="16"/>
      <c r="E20" s="16"/>
      <c r="F20" s="20"/>
      <c r="G20" s="16"/>
      <c r="H20" s="16"/>
      <c r="I20" s="15"/>
      <c r="J20" s="15"/>
      <c r="K20" s="17"/>
      <c r="L20" s="15"/>
      <c r="M20" s="16"/>
      <c r="N20" s="17"/>
      <c r="O20" s="15"/>
      <c r="P20" s="16"/>
      <c r="Q20" s="15"/>
      <c r="R20" s="15"/>
      <c r="S20" s="15"/>
      <c r="T20" s="17"/>
      <c r="U20" s="15"/>
      <c r="V20" s="15"/>
      <c r="W20" s="15"/>
      <c r="X20" s="17"/>
      <c r="Y20" s="15"/>
      <c r="Z20" s="15"/>
      <c r="AA20" s="15"/>
      <c r="AB20" s="15"/>
      <c r="AC20" s="15"/>
      <c r="AD20" s="15"/>
      <c r="AE20" s="17"/>
      <c r="AF20" s="15"/>
      <c r="AG20" s="15"/>
      <c r="AH20" s="15"/>
      <c r="AI20" s="15"/>
      <c r="AJ20" s="15"/>
      <c r="AK20" s="17"/>
      <c r="AL20" s="15"/>
      <c r="AM20" s="16"/>
      <c r="AN20" s="15"/>
      <c r="AO20" s="15"/>
      <c r="AP20" s="17"/>
      <c r="AQ20" s="15"/>
      <c r="AR20" s="15"/>
      <c r="AS20" s="15"/>
      <c r="AT20" s="15"/>
      <c r="AU20" s="17"/>
      <c r="AV20" s="15"/>
      <c r="AW20" s="15"/>
      <c r="AX20" s="15"/>
      <c r="AY20" s="17"/>
      <c r="AZ20" s="15"/>
      <c r="BA20" s="15"/>
      <c r="BB20" s="17"/>
      <c r="BC20" s="15"/>
      <c r="BD20" s="15"/>
      <c r="BE20" s="15"/>
      <c r="BF20" s="17"/>
      <c r="BG20" s="15"/>
      <c r="BH20" s="15"/>
      <c r="BI20" s="15"/>
      <c r="BJ20" s="17"/>
      <c r="BK20" s="15"/>
      <c r="BL20" s="17"/>
    </row>
    <row r="21" spans="1:64" x14ac:dyDescent="0.15">
      <c r="A21" s="44">
        <v>8</v>
      </c>
      <c r="B21" s="16"/>
      <c r="C21" s="15"/>
      <c r="D21" s="15"/>
      <c r="E21" s="15"/>
      <c r="F21" s="17"/>
      <c r="G21" s="15"/>
      <c r="H21" s="15"/>
      <c r="I21" s="16"/>
      <c r="J21" s="16"/>
      <c r="K21" s="20"/>
      <c r="L21" s="16"/>
      <c r="M21" s="15"/>
      <c r="N21" s="20"/>
      <c r="O21" s="16"/>
      <c r="P21" s="15"/>
      <c r="Q21" s="16"/>
      <c r="R21" s="16"/>
      <c r="S21" s="16"/>
      <c r="T21" s="20"/>
      <c r="U21" s="16"/>
      <c r="V21" s="16"/>
      <c r="W21" s="16"/>
      <c r="X21" s="20"/>
      <c r="Y21" s="16"/>
      <c r="Z21" s="16"/>
      <c r="AA21" s="16"/>
      <c r="AB21" s="16"/>
      <c r="AC21" s="16"/>
      <c r="AD21" s="16"/>
      <c r="AE21" s="20"/>
      <c r="AF21" s="16"/>
      <c r="AG21" s="16"/>
      <c r="AH21" s="16"/>
      <c r="AI21" s="16"/>
      <c r="AJ21" s="16"/>
      <c r="AK21" s="20"/>
      <c r="AL21" s="16"/>
      <c r="AM21" s="15"/>
      <c r="AN21" s="16"/>
      <c r="AO21" s="16"/>
      <c r="AP21" s="20"/>
      <c r="AQ21" s="16"/>
      <c r="AR21" s="16"/>
      <c r="AS21" s="16"/>
      <c r="AT21" s="16"/>
      <c r="AU21" s="20"/>
      <c r="AV21" s="16"/>
      <c r="AW21" s="16"/>
      <c r="AX21" s="16"/>
      <c r="AY21" s="20"/>
      <c r="AZ21" s="16"/>
      <c r="BA21" s="16"/>
      <c r="BB21" s="20"/>
      <c r="BC21" s="16"/>
      <c r="BD21" s="16"/>
      <c r="BE21" s="16"/>
      <c r="BF21" s="20"/>
      <c r="BG21" s="16"/>
      <c r="BH21" s="16"/>
      <c r="BI21" s="16"/>
      <c r="BJ21" s="20"/>
      <c r="BK21" s="16"/>
      <c r="BL21" s="20"/>
    </row>
    <row r="22" spans="1:64" x14ac:dyDescent="0.15">
      <c r="A22" s="44">
        <v>9</v>
      </c>
      <c r="B22" s="16"/>
      <c r="C22" s="16"/>
      <c r="D22" s="16"/>
      <c r="E22" s="16"/>
      <c r="F22" s="20"/>
      <c r="G22" s="16"/>
      <c r="H22" s="16"/>
      <c r="I22" s="15"/>
      <c r="J22" s="15"/>
      <c r="K22" s="17"/>
      <c r="L22" s="15"/>
      <c r="M22" s="16"/>
      <c r="N22" s="17"/>
      <c r="O22" s="15"/>
      <c r="P22" s="16"/>
      <c r="Q22" s="15"/>
      <c r="R22" s="15"/>
      <c r="S22" s="15"/>
      <c r="T22" s="17"/>
      <c r="U22" s="15"/>
      <c r="V22" s="15"/>
      <c r="W22" s="15"/>
      <c r="X22" s="17"/>
      <c r="Y22" s="15"/>
      <c r="Z22" s="15"/>
      <c r="AA22" s="15"/>
      <c r="AB22" s="15"/>
      <c r="AC22" s="15"/>
      <c r="AD22" s="15"/>
      <c r="AE22" s="17"/>
      <c r="AF22" s="15"/>
      <c r="AG22" s="15"/>
      <c r="AH22" s="15"/>
      <c r="AI22" s="15"/>
      <c r="AJ22" s="15"/>
      <c r="AK22" s="17"/>
      <c r="AL22" s="15"/>
      <c r="AM22" s="16"/>
      <c r="AN22" s="15"/>
      <c r="AO22" s="15"/>
      <c r="AP22" s="17"/>
      <c r="AQ22" s="15"/>
      <c r="AR22" s="15"/>
      <c r="AS22" s="15"/>
      <c r="AT22" s="15"/>
      <c r="AU22" s="17"/>
      <c r="AV22" s="15"/>
      <c r="AW22" s="15"/>
      <c r="AX22" s="15"/>
      <c r="AY22" s="17"/>
      <c r="AZ22" s="15"/>
      <c r="BA22" s="15"/>
      <c r="BB22" s="17"/>
      <c r="BC22" s="15"/>
      <c r="BD22" s="15"/>
      <c r="BE22" s="15"/>
      <c r="BF22" s="17"/>
      <c r="BG22" s="15"/>
      <c r="BH22" s="15"/>
      <c r="BI22" s="15"/>
      <c r="BJ22" s="17"/>
      <c r="BK22" s="15"/>
      <c r="BL22" s="17"/>
    </row>
    <row r="23" spans="1:64" x14ac:dyDescent="0.15">
      <c r="A23" s="44">
        <v>10</v>
      </c>
      <c r="B23" s="16"/>
      <c r="C23" s="15"/>
      <c r="D23" s="15"/>
      <c r="E23" s="15"/>
      <c r="F23" s="17"/>
      <c r="G23" s="15"/>
      <c r="H23" s="15"/>
      <c r="I23" s="16"/>
      <c r="J23" s="16"/>
      <c r="K23" s="20"/>
      <c r="L23" s="16"/>
      <c r="M23" s="15"/>
      <c r="N23" s="20"/>
      <c r="O23" s="16"/>
      <c r="P23" s="15"/>
      <c r="Q23" s="16"/>
      <c r="R23" s="16"/>
      <c r="S23" s="16"/>
      <c r="T23" s="20"/>
      <c r="U23" s="16"/>
      <c r="V23" s="16"/>
      <c r="W23" s="16"/>
      <c r="X23" s="20"/>
      <c r="Y23" s="16"/>
      <c r="Z23" s="16"/>
      <c r="AA23" s="16"/>
      <c r="AB23" s="16"/>
      <c r="AC23" s="16"/>
      <c r="AD23" s="16"/>
      <c r="AE23" s="20"/>
      <c r="AF23" s="16"/>
      <c r="AG23" s="16"/>
      <c r="AH23" s="16"/>
      <c r="AI23" s="16"/>
      <c r="AJ23" s="16"/>
      <c r="AK23" s="20"/>
      <c r="AL23" s="16"/>
      <c r="AM23" s="15"/>
      <c r="AN23" s="16"/>
      <c r="AO23" s="16"/>
      <c r="AP23" s="20"/>
      <c r="AQ23" s="16"/>
      <c r="AR23" s="16"/>
      <c r="AS23" s="16"/>
      <c r="AT23" s="16"/>
      <c r="AU23" s="20"/>
      <c r="AV23" s="16"/>
      <c r="AW23" s="16"/>
      <c r="AX23" s="16"/>
      <c r="AY23" s="20"/>
      <c r="AZ23" s="16"/>
      <c r="BA23" s="16"/>
      <c r="BB23" s="20"/>
      <c r="BC23" s="16"/>
      <c r="BD23" s="16"/>
      <c r="BE23" s="16"/>
      <c r="BF23" s="20"/>
      <c r="BG23" s="16"/>
      <c r="BH23" s="16"/>
      <c r="BI23" s="16"/>
      <c r="BJ23" s="20"/>
      <c r="BK23" s="16"/>
      <c r="BL23" s="20"/>
    </row>
    <row r="24" spans="1:64" x14ac:dyDescent="0.15">
      <c r="A24" s="44">
        <v>11</v>
      </c>
      <c r="B24" s="16"/>
      <c r="C24" s="15"/>
      <c r="D24" s="15"/>
      <c r="E24" s="15"/>
      <c r="F24" s="17"/>
      <c r="G24" s="16"/>
      <c r="H24" s="15"/>
      <c r="I24" s="16"/>
      <c r="J24" s="16"/>
      <c r="K24" s="20"/>
      <c r="L24" s="16"/>
      <c r="M24" s="15"/>
      <c r="N24" s="20"/>
      <c r="O24" s="16"/>
      <c r="P24" s="15"/>
      <c r="Q24" s="16"/>
      <c r="R24" s="16"/>
      <c r="S24" s="16"/>
      <c r="T24" s="20"/>
      <c r="U24" s="16"/>
      <c r="V24" s="16"/>
      <c r="W24" s="16"/>
      <c r="X24" s="20"/>
      <c r="Y24" s="16"/>
      <c r="Z24" s="16"/>
      <c r="AA24" s="16"/>
      <c r="AB24" s="16"/>
      <c r="AC24" s="16"/>
      <c r="AD24" s="16"/>
      <c r="AE24" s="20"/>
      <c r="AF24" s="16"/>
      <c r="AG24" s="16"/>
      <c r="AH24" s="16"/>
      <c r="AI24" s="16"/>
      <c r="AJ24" s="16"/>
      <c r="AK24" s="20"/>
      <c r="AL24" s="16"/>
      <c r="AM24" s="15"/>
      <c r="AN24" s="16"/>
      <c r="AO24" s="16"/>
      <c r="AP24" s="20"/>
      <c r="AQ24" s="16"/>
      <c r="AR24" s="16"/>
      <c r="AS24" s="16"/>
      <c r="AT24" s="16"/>
      <c r="AU24" s="20"/>
      <c r="AV24" s="16"/>
      <c r="AW24" s="16"/>
      <c r="AX24" s="16"/>
      <c r="AY24" s="20"/>
      <c r="AZ24" s="16"/>
      <c r="BA24" s="16"/>
      <c r="BB24" s="20"/>
      <c r="BC24" s="16"/>
      <c r="BD24" s="16"/>
      <c r="BE24" s="16"/>
      <c r="BF24" s="20"/>
      <c r="BG24" s="16"/>
      <c r="BH24" s="16"/>
      <c r="BI24" s="16"/>
      <c r="BJ24" s="20"/>
      <c r="BK24" s="16"/>
      <c r="BL24" s="20"/>
    </row>
    <row r="25" spans="1:64" x14ac:dyDescent="0.15">
      <c r="A25" s="44">
        <v>12</v>
      </c>
      <c r="B25" s="16"/>
      <c r="C25" s="15"/>
      <c r="D25" s="15"/>
      <c r="E25" s="15"/>
      <c r="F25" s="17"/>
      <c r="G25" s="15"/>
      <c r="H25" s="15"/>
      <c r="I25" s="15"/>
      <c r="J25" s="15"/>
      <c r="K25" s="17"/>
      <c r="L25" s="15"/>
      <c r="M25" s="15"/>
      <c r="N25" s="17"/>
      <c r="O25" s="15"/>
      <c r="P25" s="15"/>
      <c r="Q25" s="15"/>
      <c r="R25" s="15"/>
      <c r="S25" s="15"/>
      <c r="T25" s="17"/>
      <c r="U25" s="15"/>
      <c r="V25" s="15"/>
      <c r="W25" s="15"/>
      <c r="X25" s="17"/>
      <c r="Y25" s="15"/>
      <c r="Z25" s="15"/>
      <c r="AA25" s="15"/>
      <c r="AB25" s="15"/>
      <c r="AC25" s="15"/>
      <c r="AD25" s="15"/>
      <c r="AE25" s="17"/>
      <c r="AF25" s="15"/>
      <c r="AG25" s="15"/>
      <c r="AH25" s="15"/>
      <c r="AI25" s="15"/>
      <c r="AJ25" s="15"/>
      <c r="AK25" s="17"/>
      <c r="AL25" s="15"/>
      <c r="AM25" s="15"/>
      <c r="AN25" s="15"/>
      <c r="AO25" s="15"/>
      <c r="AP25" s="17"/>
      <c r="AQ25" s="15"/>
      <c r="AR25" s="15"/>
      <c r="AS25" s="15"/>
      <c r="AT25" s="15"/>
      <c r="AU25" s="17"/>
      <c r="AV25" s="15"/>
      <c r="AW25" s="15"/>
      <c r="AX25" s="15"/>
      <c r="AY25" s="17"/>
      <c r="AZ25" s="15"/>
      <c r="BA25" s="15"/>
      <c r="BB25" s="17"/>
      <c r="BC25" s="15"/>
      <c r="BD25" s="15"/>
      <c r="BE25" s="15"/>
      <c r="BF25" s="17"/>
      <c r="BG25" s="15"/>
      <c r="BH25" s="15"/>
      <c r="BI25" s="15"/>
      <c r="BJ25" s="17"/>
      <c r="BK25" s="15"/>
      <c r="BL25" s="17"/>
    </row>
    <row r="26" spans="1:64" x14ac:dyDescent="0.15">
      <c r="A26" s="44">
        <v>13</v>
      </c>
      <c r="B26" s="16"/>
      <c r="C26" s="15"/>
      <c r="D26" s="15"/>
      <c r="E26" s="15"/>
      <c r="F26" s="17"/>
      <c r="G26" s="16"/>
      <c r="H26" s="15"/>
      <c r="I26" s="16"/>
      <c r="J26" s="16"/>
      <c r="K26" s="20"/>
      <c r="L26" s="16"/>
      <c r="M26" s="15"/>
      <c r="N26" s="20"/>
      <c r="O26" s="16"/>
      <c r="P26" s="15"/>
      <c r="Q26" s="16"/>
      <c r="R26" s="16"/>
      <c r="S26" s="16"/>
      <c r="T26" s="20"/>
      <c r="U26" s="16"/>
      <c r="V26" s="16"/>
      <c r="W26" s="16"/>
      <c r="X26" s="20"/>
      <c r="Y26" s="16"/>
      <c r="Z26" s="16"/>
      <c r="AA26" s="16"/>
      <c r="AB26" s="16"/>
      <c r="AC26" s="16"/>
      <c r="AD26" s="16"/>
      <c r="AE26" s="20"/>
      <c r="AF26" s="16"/>
      <c r="AG26" s="16"/>
      <c r="AH26" s="16"/>
      <c r="AI26" s="16"/>
      <c r="AJ26" s="16"/>
      <c r="AK26" s="20"/>
      <c r="AL26" s="16"/>
      <c r="AM26" s="15"/>
      <c r="AN26" s="16"/>
      <c r="AO26" s="16"/>
      <c r="AP26" s="20"/>
      <c r="AQ26" s="16"/>
      <c r="AR26" s="16"/>
      <c r="AS26" s="16"/>
      <c r="AT26" s="16"/>
      <c r="AU26" s="20"/>
      <c r="AV26" s="16"/>
      <c r="AW26" s="16"/>
      <c r="AX26" s="16"/>
      <c r="AY26" s="20"/>
      <c r="AZ26" s="16"/>
      <c r="BA26" s="16"/>
      <c r="BB26" s="20"/>
      <c r="BC26" s="16"/>
      <c r="BD26" s="16"/>
      <c r="BE26" s="16"/>
      <c r="BF26" s="20"/>
      <c r="BG26" s="16"/>
      <c r="BH26" s="16"/>
      <c r="BI26" s="16"/>
      <c r="BJ26" s="20"/>
      <c r="BK26" s="16"/>
      <c r="BL26" s="20"/>
    </row>
    <row r="27" spans="1:64" x14ac:dyDescent="0.15">
      <c r="A27" s="44">
        <v>14</v>
      </c>
      <c r="B27" s="16"/>
      <c r="C27" s="15"/>
      <c r="D27" s="15"/>
      <c r="E27" s="15"/>
      <c r="F27" s="17"/>
      <c r="G27" s="15"/>
      <c r="H27" s="15"/>
      <c r="I27" s="15"/>
      <c r="J27" s="15"/>
      <c r="K27" s="17"/>
      <c r="L27" s="15"/>
      <c r="M27" s="15"/>
      <c r="N27" s="17"/>
      <c r="O27" s="15"/>
      <c r="P27" s="15"/>
      <c r="Q27" s="15"/>
      <c r="R27" s="15"/>
      <c r="S27" s="15"/>
      <c r="T27" s="17"/>
      <c r="U27" s="15"/>
      <c r="V27" s="15"/>
      <c r="W27" s="15"/>
      <c r="X27" s="17"/>
      <c r="Y27" s="15"/>
      <c r="Z27" s="15"/>
      <c r="AA27" s="15"/>
      <c r="AB27" s="15"/>
      <c r="AC27" s="15"/>
      <c r="AD27" s="15"/>
      <c r="AE27" s="17"/>
      <c r="AF27" s="15"/>
      <c r="AG27" s="15"/>
      <c r="AH27" s="15"/>
      <c r="AI27" s="15"/>
      <c r="AJ27" s="15"/>
      <c r="AK27" s="17"/>
      <c r="AL27" s="15"/>
      <c r="AM27" s="15"/>
      <c r="AN27" s="15"/>
      <c r="AO27" s="15"/>
      <c r="AP27" s="17"/>
      <c r="AQ27" s="15"/>
      <c r="AR27" s="15"/>
      <c r="AS27" s="15"/>
      <c r="AT27" s="15"/>
      <c r="AU27" s="17"/>
      <c r="AV27" s="15"/>
      <c r="AW27" s="15"/>
      <c r="AX27" s="15"/>
      <c r="AY27" s="17"/>
      <c r="AZ27" s="15"/>
      <c r="BA27" s="15"/>
      <c r="BB27" s="17"/>
      <c r="BC27" s="15"/>
      <c r="BD27" s="15"/>
      <c r="BE27" s="15"/>
      <c r="BF27" s="17"/>
      <c r="BG27" s="15"/>
      <c r="BH27" s="15"/>
      <c r="BI27" s="15"/>
      <c r="BJ27" s="17"/>
      <c r="BK27" s="15"/>
      <c r="BL27" s="17"/>
    </row>
    <row r="28" spans="1:64" x14ac:dyDescent="0.15">
      <c r="A28" s="44">
        <v>15</v>
      </c>
      <c r="B28" s="16"/>
      <c r="C28" s="15"/>
      <c r="D28" s="15"/>
      <c r="E28" s="15"/>
      <c r="F28" s="17"/>
      <c r="G28" s="16"/>
      <c r="H28" s="15"/>
      <c r="I28" s="16"/>
      <c r="J28" s="16"/>
      <c r="K28" s="20"/>
      <c r="L28" s="16"/>
      <c r="M28" s="15"/>
      <c r="N28" s="20"/>
      <c r="O28" s="16"/>
      <c r="P28" s="15"/>
      <c r="Q28" s="16"/>
      <c r="R28" s="16"/>
      <c r="S28" s="16"/>
      <c r="T28" s="20"/>
      <c r="U28" s="16"/>
      <c r="V28" s="16"/>
      <c r="W28" s="16"/>
      <c r="X28" s="20"/>
      <c r="Y28" s="16"/>
      <c r="Z28" s="16"/>
      <c r="AA28" s="16"/>
      <c r="AB28" s="16"/>
      <c r="AC28" s="16"/>
      <c r="AD28" s="16"/>
      <c r="AE28" s="20"/>
      <c r="AF28" s="16"/>
      <c r="AG28" s="16"/>
      <c r="AH28" s="16"/>
      <c r="AI28" s="16"/>
      <c r="AJ28" s="16"/>
      <c r="AK28" s="20"/>
      <c r="AL28" s="16"/>
      <c r="AM28" s="15"/>
      <c r="AN28" s="16"/>
      <c r="AO28" s="16"/>
      <c r="AP28" s="20"/>
      <c r="AQ28" s="16"/>
      <c r="AR28" s="16"/>
      <c r="AS28" s="16"/>
      <c r="AT28" s="16"/>
      <c r="AU28" s="20"/>
      <c r="AV28" s="16"/>
      <c r="AW28" s="16"/>
      <c r="AX28" s="16"/>
      <c r="AY28" s="20"/>
      <c r="AZ28" s="16"/>
      <c r="BA28" s="16"/>
      <c r="BB28" s="20"/>
      <c r="BC28" s="16"/>
      <c r="BD28" s="16"/>
      <c r="BE28" s="16"/>
      <c r="BF28" s="20"/>
      <c r="BG28" s="16"/>
      <c r="BH28" s="16"/>
      <c r="BI28" s="16"/>
      <c r="BJ28" s="20"/>
      <c r="BK28" s="16"/>
      <c r="BL28" s="20"/>
    </row>
    <row r="29" spans="1:64" x14ac:dyDescent="0.15">
      <c r="A29" s="44">
        <v>16</v>
      </c>
      <c r="B29" s="16"/>
      <c r="C29" s="15"/>
      <c r="D29" s="15"/>
      <c r="E29" s="15"/>
      <c r="F29" s="17"/>
      <c r="G29" s="16"/>
      <c r="H29" s="15"/>
      <c r="I29" s="16"/>
      <c r="J29" s="16"/>
      <c r="K29" s="20"/>
      <c r="L29" s="16"/>
      <c r="M29" s="15"/>
      <c r="N29" s="20"/>
      <c r="O29" s="16"/>
      <c r="P29" s="15"/>
      <c r="Q29" s="16"/>
      <c r="R29" s="16"/>
      <c r="S29" s="16"/>
      <c r="T29" s="20"/>
      <c r="U29" s="16"/>
      <c r="V29" s="16"/>
      <c r="W29" s="16"/>
      <c r="X29" s="20"/>
      <c r="Y29" s="16"/>
      <c r="Z29" s="16"/>
      <c r="AA29" s="16"/>
      <c r="AB29" s="16"/>
      <c r="AC29" s="16"/>
      <c r="AD29" s="16"/>
      <c r="AE29" s="20"/>
      <c r="AF29" s="16"/>
      <c r="AG29" s="16"/>
      <c r="AH29" s="16"/>
      <c r="AI29" s="16"/>
      <c r="AJ29" s="16"/>
      <c r="AK29" s="20"/>
      <c r="AL29" s="16"/>
      <c r="AM29" s="15"/>
      <c r="AN29" s="16"/>
      <c r="AO29" s="16"/>
      <c r="AP29" s="20"/>
      <c r="AQ29" s="16"/>
      <c r="AR29" s="16"/>
      <c r="AS29" s="16"/>
      <c r="AT29" s="16"/>
      <c r="AU29" s="20"/>
      <c r="AV29" s="16"/>
      <c r="AW29" s="16"/>
      <c r="AX29" s="16"/>
      <c r="AY29" s="20"/>
      <c r="AZ29" s="16"/>
      <c r="BA29" s="16"/>
      <c r="BB29" s="20"/>
      <c r="BC29" s="16"/>
      <c r="BD29" s="16"/>
      <c r="BE29" s="16"/>
      <c r="BF29" s="20"/>
      <c r="BG29" s="16"/>
      <c r="BH29" s="16"/>
      <c r="BI29" s="16"/>
      <c r="BJ29" s="20"/>
      <c r="BK29" s="16"/>
      <c r="BL29" s="20"/>
    </row>
    <row r="30" spans="1:64" x14ac:dyDescent="0.15">
      <c r="A30" s="44">
        <v>17</v>
      </c>
      <c r="B30" s="16"/>
      <c r="C30" s="15"/>
      <c r="D30" s="15"/>
      <c r="E30" s="15"/>
      <c r="F30" s="17"/>
      <c r="G30" s="15"/>
      <c r="H30" s="15"/>
      <c r="I30" s="15"/>
      <c r="J30" s="15"/>
      <c r="K30" s="17"/>
      <c r="L30" s="15"/>
      <c r="M30" s="15"/>
      <c r="N30" s="17"/>
      <c r="O30" s="15"/>
      <c r="P30" s="15"/>
      <c r="Q30" s="15"/>
      <c r="R30" s="15"/>
      <c r="S30" s="15"/>
      <c r="T30" s="17"/>
      <c r="U30" s="15"/>
      <c r="V30" s="15"/>
      <c r="W30" s="15"/>
      <c r="X30" s="17"/>
      <c r="Y30" s="15"/>
      <c r="Z30" s="15"/>
      <c r="AA30" s="15"/>
      <c r="AB30" s="15"/>
      <c r="AC30" s="15"/>
      <c r="AD30" s="15"/>
      <c r="AE30" s="17"/>
      <c r="AF30" s="15"/>
      <c r="AG30" s="15"/>
      <c r="AH30" s="15"/>
      <c r="AI30" s="15"/>
      <c r="AJ30" s="15"/>
      <c r="AK30" s="17"/>
      <c r="AL30" s="15"/>
      <c r="AM30" s="15"/>
      <c r="AN30" s="15"/>
      <c r="AO30" s="15"/>
      <c r="AP30" s="17"/>
      <c r="AQ30" s="15"/>
      <c r="AR30" s="15"/>
      <c r="AS30" s="15"/>
      <c r="AT30" s="15"/>
      <c r="AU30" s="17"/>
      <c r="AV30" s="15"/>
      <c r="AW30" s="15"/>
      <c r="AX30" s="15"/>
      <c r="AY30" s="17"/>
      <c r="AZ30" s="15"/>
      <c r="BA30" s="15"/>
      <c r="BB30" s="17"/>
      <c r="BC30" s="15"/>
      <c r="BD30" s="15"/>
      <c r="BE30" s="15"/>
      <c r="BF30" s="17"/>
      <c r="BG30" s="15"/>
      <c r="BH30" s="15"/>
      <c r="BI30" s="15"/>
      <c r="BJ30" s="17"/>
      <c r="BK30" s="15"/>
      <c r="BL30" s="17"/>
    </row>
    <row r="31" spans="1:64" x14ac:dyDescent="0.15">
      <c r="A31" s="44">
        <v>18</v>
      </c>
      <c r="B31" s="16"/>
      <c r="C31" s="15"/>
      <c r="D31" s="15"/>
      <c r="E31" s="15"/>
      <c r="F31" s="17"/>
      <c r="G31" s="16"/>
      <c r="H31" s="15"/>
      <c r="I31" s="16"/>
      <c r="J31" s="16"/>
      <c r="K31" s="20"/>
      <c r="L31" s="16"/>
      <c r="M31" s="15"/>
      <c r="N31" s="20"/>
      <c r="O31" s="16"/>
      <c r="P31" s="15"/>
      <c r="Q31" s="16"/>
      <c r="R31" s="16"/>
      <c r="S31" s="16"/>
      <c r="T31" s="20"/>
      <c r="U31" s="16"/>
      <c r="V31" s="16"/>
      <c r="W31" s="16"/>
      <c r="X31" s="20"/>
      <c r="Y31" s="16"/>
      <c r="Z31" s="16"/>
      <c r="AA31" s="16"/>
      <c r="AB31" s="16"/>
      <c r="AC31" s="16"/>
      <c r="AD31" s="16"/>
      <c r="AE31" s="20"/>
      <c r="AF31" s="16"/>
      <c r="AG31" s="16"/>
      <c r="AH31" s="16"/>
      <c r="AI31" s="16"/>
      <c r="AJ31" s="16"/>
      <c r="AK31" s="20"/>
      <c r="AL31" s="16"/>
      <c r="AM31" s="15"/>
      <c r="AN31" s="16"/>
      <c r="AO31" s="16"/>
      <c r="AP31" s="20"/>
      <c r="AQ31" s="16"/>
      <c r="AR31" s="16"/>
      <c r="AS31" s="16"/>
      <c r="AT31" s="16"/>
      <c r="AU31" s="20"/>
      <c r="AV31" s="16"/>
      <c r="AW31" s="16"/>
      <c r="AX31" s="16"/>
      <c r="AY31" s="20"/>
      <c r="AZ31" s="16"/>
      <c r="BA31" s="16"/>
      <c r="BB31" s="20"/>
      <c r="BC31" s="16"/>
      <c r="BD31" s="16"/>
      <c r="BE31" s="16"/>
      <c r="BF31" s="20"/>
      <c r="BG31" s="16"/>
      <c r="BH31" s="16"/>
      <c r="BI31" s="16"/>
      <c r="BJ31" s="20"/>
      <c r="BK31" s="16"/>
      <c r="BL31" s="20"/>
    </row>
    <row r="32" spans="1:64" x14ac:dyDescent="0.15">
      <c r="A32" s="44">
        <v>19</v>
      </c>
      <c r="B32" s="16"/>
      <c r="C32" s="15"/>
      <c r="D32" s="15"/>
      <c r="E32" s="15"/>
      <c r="F32" s="17"/>
      <c r="G32" s="15"/>
      <c r="H32" s="15"/>
      <c r="I32" s="15"/>
      <c r="J32" s="15"/>
      <c r="K32" s="17"/>
      <c r="L32" s="15"/>
      <c r="M32" s="15"/>
      <c r="N32" s="17"/>
      <c r="O32" s="15"/>
      <c r="P32" s="15"/>
      <c r="Q32" s="15"/>
      <c r="R32" s="15"/>
      <c r="S32" s="15"/>
      <c r="T32" s="17"/>
      <c r="U32" s="15"/>
      <c r="V32" s="15"/>
      <c r="W32" s="15"/>
      <c r="X32" s="17"/>
      <c r="Y32" s="15"/>
      <c r="Z32" s="15"/>
      <c r="AA32" s="15"/>
      <c r="AB32" s="15"/>
      <c r="AC32" s="15"/>
      <c r="AD32" s="15"/>
      <c r="AE32" s="17"/>
      <c r="AF32" s="15"/>
      <c r="AG32" s="15"/>
      <c r="AH32" s="15"/>
      <c r="AI32" s="15"/>
      <c r="AJ32" s="15"/>
      <c r="AK32" s="17"/>
      <c r="AL32" s="15"/>
      <c r="AM32" s="15"/>
      <c r="AN32" s="15"/>
      <c r="AO32" s="15"/>
      <c r="AP32" s="17"/>
      <c r="AQ32" s="15"/>
      <c r="AR32" s="15"/>
      <c r="AS32" s="15"/>
      <c r="AT32" s="15"/>
      <c r="AU32" s="17"/>
      <c r="AV32" s="15"/>
      <c r="AW32" s="15"/>
      <c r="AX32" s="15"/>
      <c r="AY32" s="17"/>
      <c r="AZ32" s="15"/>
      <c r="BA32" s="15"/>
      <c r="BB32" s="17"/>
      <c r="BC32" s="15"/>
      <c r="BD32" s="15"/>
      <c r="BE32" s="15"/>
      <c r="BF32" s="17"/>
      <c r="BG32" s="15"/>
      <c r="BH32" s="15"/>
      <c r="BI32" s="15"/>
      <c r="BJ32" s="17"/>
      <c r="BK32" s="15"/>
      <c r="BL32" s="17"/>
    </row>
    <row r="33" spans="1:64" x14ac:dyDescent="0.15">
      <c r="A33" s="44">
        <v>20</v>
      </c>
      <c r="B33" s="16"/>
      <c r="C33" s="15"/>
      <c r="D33" s="15"/>
      <c r="E33" s="15"/>
      <c r="F33" s="17"/>
      <c r="G33" s="16"/>
      <c r="H33" s="15"/>
      <c r="I33" s="16"/>
      <c r="J33" s="16"/>
      <c r="K33" s="20"/>
      <c r="L33" s="16"/>
      <c r="M33" s="15"/>
      <c r="N33" s="20"/>
      <c r="O33" s="16"/>
      <c r="P33" s="15"/>
      <c r="Q33" s="16"/>
      <c r="R33" s="16"/>
      <c r="S33" s="16"/>
      <c r="T33" s="20"/>
      <c r="U33" s="16"/>
      <c r="V33" s="16"/>
      <c r="W33" s="16"/>
      <c r="X33" s="20"/>
      <c r="Y33" s="16"/>
      <c r="Z33" s="16"/>
      <c r="AA33" s="16"/>
      <c r="AB33" s="16"/>
      <c r="AC33" s="16"/>
      <c r="AD33" s="16"/>
      <c r="AE33" s="20"/>
      <c r="AF33" s="16"/>
      <c r="AG33" s="16"/>
      <c r="AH33" s="16"/>
      <c r="AI33" s="16"/>
      <c r="AJ33" s="16"/>
      <c r="AK33" s="20"/>
      <c r="AL33" s="16"/>
      <c r="AM33" s="15"/>
      <c r="AN33" s="16"/>
      <c r="AO33" s="16"/>
      <c r="AP33" s="20"/>
      <c r="AQ33" s="16"/>
      <c r="AR33" s="16"/>
      <c r="AS33" s="16"/>
      <c r="AT33" s="16"/>
      <c r="AU33" s="20"/>
      <c r="AV33" s="16"/>
      <c r="AW33" s="16"/>
      <c r="AX33" s="16"/>
      <c r="AY33" s="20"/>
      <c r="AZ33" s="16"/>
      <c r="BA33" s="16"/>
      <c r="BB33" s="20"/>
      <c r="BC33" s="16"/>
      <c r="BD33" s="16"/>
      <c r="BE33" s="16"/>
      <c r="BF33" s="20"/>
      <c r="BG33" s="16"/>
      <c r="BH33" s="16"/>
      <c r="BI33" s="16"/>
      <c r="BJ33" s="20"/>
      <c r="BK33" s="16"/>
      <c r="BL33" s="20"/>
    </row>
    <row r="34" spans="1:64" x14ac:dyDescent="0.15">
      <c r="A34" s="44">
        <v>21</v>
      </c>
      <c r="B34" s="16"/>
      <c r="C34" s="15"/>
      <c r="D34" s="15"/>
      <c r="E34" s="15"/>
      <c r="F34" s="17"/>
      <c r="G34" s="15"/>
      <c r="H34" s="15"/>
      <c r="I34" s="16"/>
      <c r="J34" s="16"/>
      <c r="K34" s="20"/>
      <c r="L34" s="16"/>
      <c r="M34" s="15"/>
      <c r="N34" s="20"/>
      <c r="O34" s="16"/>
      <c r="P34" s="15"/>
      <c r="Q34" s="16"/>
      <c r="R34" s="16"/>
      <c r="S34" s="16"/>
      <c r="T34" s="20"/>
      <c r="U34" s="16"/>
      <c r="V34" s="16"/>
      <c r="W34" s="16"/>
      <c r="X34" s="17"/>
      <c r="Y34" s="16"/>
      <c r="Z34" s="16"/>
      <c r="AA34" s="16"/>
      <c r="AB34" s="16"/>
      <c r="AC34" s="16"/>
      <c r="AD34" s="16"/>
      <c r="AE34" s="20"/>
      <c r="AF34" s="16"/>
      <c r="AG34" s="16"/>
      <c r="AH34" s="16"/>
      <c r="AI34" s="16"/>
      <c r="AJ34" s="16"/>
      <c r="AK34" s="20"/>
      <c r="AL34" s="16"/>
      <c r="AM34" s="15"/>
      <c r="AN34" s="16"/>
      <c r="AO34" s="16"/>
      <c r="AP34" s="20"/>
      <c r="AQ34" s="16"/>
      <c r="AR34" s="16"/>
      <c r="AS34" s="16"/>
      <c r="AT34" s="16"/>
      <c r="AU34" s="20"/>
      <c r="AV34" s="16"/>
      <c r="AW34" s="16"/>
      <c r="AX34" s="16"/>
      <c r="AY34" s="20"/>
      <c r="AZ34" s="16"/>
      <c r="BA34" s="16"/>
      <c r="BB34" s="20"/>
      <c r="BC34" s="16"/>
      <c r="BD34" s="16"/>
      <c r="BE34" s="16"/>
      <c r="BF34" s="20"/>
      <c r="BG34" s="16"/>
      <c r="BH34" s="16"/>
      <c r="BI34" s="16"/>
      <c r="BJ34" s="20"/>
      <c r="BK34" s="16"/>
      <c r="BL34" s="20"/>
    </row>
    <row r="35" spans="1:64" x14ac:dyDescent="0.15">
      <c r="A35" s="44">
        <v>22</v>
      </c>
      <c r="B35" s="16"/>
      <c r="C35" s="15"/>
      <c r="D35" s="15"/>
      <c r="E35" s="15"/>
      <c r="F35" s="17"/>
      <c r="G35" s="16"/>
      <c r="H35" s="15"/>
      <c r="I35" s="15"/>
      <c r="J35" s="15"/>
      <c r="K35" s="17"/>
      <c r="L35" s="15"/>
      <c r="M35" s="15"/>
      <c r="N35" s="17"/>
      <c r="O35" s="15"/>
      <c r="P35" s="15"/>
      <c r="Q35" s="15"/>
      <c r="R35" s="15"/>
      <c r="S35" s="15"/>
      <c r="T35" s="17"/>
      <c r="U35" s="15"/>
      <c r="V35" s="15"/>
      <c r="W35" s="15"/>
      <c r="X35" s="17"/>
      <c r="Y35" s="15"/>
      <c r="Z35" s="15"/>
      <c r="AA35" s="15"/>
      <c r="AB35" s="15"/>
      <c r="AC35" s="15"/>
      <c r="AD35" s="15"/>
      <c r="AE35" s="17"/>
      <c r="AF35" s="15"/>
      <c r="AG35" s="15"/>
      <c r="AH35" s="15"/>
      <c r="AI35" s="15"/>
      <c r="AJ35" s="15"/>
      <c r="AK35" s="17"/>
      <c r="AL35" s="15"/>
      <c r="AM35" s="15"/>
      <c r="AN35" s="15"/>
      <c r="AO35" s="15"/>
      <c r="AP35" s="17"/>
      <c r="AQ35" s="15"/>
      <c r="AR35" s="15"/>
      <c r="AS35" s="15"/>
      <c r="AT35" s="15"/>
      <c r="AU35" s="17"/>
      <c r="AV35" s="15"/>
      <c r="AW35" s="15"/>
      <c r="AX35" s="15"/>
      <c r="AY35" s="17"/>
      <c r="AZ35" s="15"/>
      <c r="BA35" s="15"/>
      <c r="BB35" s="17"/>
      <c r="BC35" s="15"/>
      <c r="BD35" s="15"/>
      <c r="BE35" s="15"/>
      <c r="BF35" s="17"/>
      <c r="BG35" s="15"/>
      <c r="BH35" s="15"/>
      <c r="BI35" s="15"/>
      <c r="BJ35" s="17"/>
      <c r="BK35" s="15"/>
      <c r="BL35" s="17"/>
    </row>
    <row r="36" spans="1:64" x14ac:dyDescent="0.15">
      <c r="A36" s="44">
        <v>23</v>
      </c>
      <c r="B36" s="16"/>
      <c r="C36" s="15"/>
      <c r="D36" s="15"/>
      <c r="E36" s="15"/>
      <c r="F36" s="17"/>
      <c r="G36" s="16"/>
      <c r="H36" s="15"/>
      <c r="I36" s="16"/>
      <c r="J36" s="16"/>
      <c r="K36" s="20"/>
      <c r="L36" s="16"/>
      <c r="M36" s="15"/>
      <c r="N36" s="20"/>
      <c r="O36" s="16"/>
      <c r="P36" s="15"/>
      <c r="Q36" s="16"/>
      <c r="R36" s="16"/>
      <c r="S36" s="16"/>
      <c r="T36" s="20"/>
      <c r="U36" s="16"/>
      <c r="V36" s="16"/>
      <c r="W36" s="16"/>
      <c r="X36" s="20"/>
      <c r="Y36" s="16"/>
      <c r="Z36" s="16"/>
      <c r="AA36" s="16"/>
      <c r="AB36" s="16"/>
      <c r="AC36" s="16"/>
      <c r="AD36" s="16"/>
      <c r="AE36" s="20"/>
      <c r="AF36" s="16"/>
      <c r="AG36" s="16"/>
      <c r="AH36" s="16"/>
      <c r="AI36" s="16"/>
      <c r="AJ36" s="16"/>
      <c r="AK36" s="20"/>
      <c r="AL36" s="16"/>
      <c r="AM36" s="15"/>
      <c r="AN36" s="16"/>
      <c r="AO36" s="16"/>
      <c r="AP36" s="20"/>
      <c r="AQ36" s="16"/>
      <c r="AR36" s="16"/>
      <c r="AS36" s="16"/>
      <c r="AT36" s="16"/>
      <c r="AU36" s="20"/>
      <c r="AV36" s="16"/>
      <c r="AW36" s="16"/>
      <c r="AX36" s="16"/>
      <c r="AY36" s="20"/>
      <c r="AZ36" s="16"/>
      <c r="BA36" s="16"/>
      <c r="BB36" s="20"/>
      <c r="BC36" s="16"/>
      <c r="BD36" s="16"/>
      <c r="BE36" s="16"/>
      <c r="BF36" s="20"/>
      <c r="BG36" s="16"/>
      <c r="BH36" s="16"/>
      <c r="BI36" s="16"/>
      <c r="BJ36" s="20"/>
      <c r="BK36" s="16"/>
      <c r="BL36" s="20"/>
    </row>
    <row r="37" spans="1:64" x14ac:dyDescent="0.15">
      <c r="A37" s="44">
        <v>24</v>
      </c>
      <c r="B37" s="16"/>
      <c r="C37" s="15"/>
      <c r="D37" s="15"/>
      <c r="E37" s="15"/>
      <c r="F37" s="17"/>
      <c r="G37" s="15"/>
      <c r="H37" s="15"/>
      <c r="I37" s="15"/>
      <c r="J37" s="15"/>
      <c r="K37" s="17"/>
      <c r="L37" s="15"/>
      <c r="M37" s="15"/>
      <c r="N37" s="17"/>
      <c r="O37" s="15"/>
      <c r="P37" s="15"/>
      <c r="Q37" s="15"/>
      <c r="R37" s="15"/>
      <c r="S37" s="15"/>
      <c r="T37" s="17"/>
      <c r="U37" s="15"/>
      <c r="V37" s="15"/>
      <c r="W37" s="15"/>
      <c r="X37" s="17"/>
      <c r="Y37" s="15"/>
      <c r="Z37" s="15"/>
      <c r="AA37" s="15"/>
      <c r="AB37" s="15"/>
      <c r="AC37" s="15"/>
      <c r="AD37" s="15"/>
      <c r="AE37" s="17"/>
      <c r="AF37" s="15"/>
      <c r="AG37" s="15"/>
      <c r="AH37" s="15"/>
      <c r="AI37" s="15"/>
      <c r="AJ37" s="15"/>
      <c r="AK37" s="17"/>
      <c r="AL37" s="15"/>
      <c r="AM37" s="15"/>
      <c r="AN37" s="15"/>
      <c r="AO37" s="15"/>
      <c r="AP37" s="17"/>
      <c r="AQ37" s="15"/>
      <c r="AR37" s="15"/>
      <c r="AS37" s="15"/>
      <c r="AT37" s="15"/>
      <c r="AU37" s="17"/>
      <c r="AV37" s="15"/>
      <c r="AW37" s="15"/>
      <c r="AX37" s="15"/>
      <c r="AY37" s="17"/>
      <c r="AZ37" s="15"/>
      <c r="BA37" s="15"/>
      <c r="BB37" s="17"/>
      <c r="BC37" s="15"/>
      <c r="BD37" s="15"/>
      <c r="BE37" s="15"/>
      <c r="BF37" s="17"/>
      <c r="BG37" s="15"/>
      <c r="BH37" s="15"/>
      <c r="BI37" s="15"/>
      <c r="BJ37" s="17"/>
      <c r="BK37" s="15"/>
      <c r="BL37" s="17"/>
    </row>
    <row r="38" spans="1:64" x14ac:dyDescent="0.15">
      <c r="A38" s="44">
        <v>25</v>
      </c>
      <c r="B38" s="16"/>
      <c r="C38" s="15"/>
      <c r="D38" s="15"/>
      <c r="E38" s="15"/>
      <c r="F38" s="17"/>
      <c r="G38" s="16"/>
      <c r="H38" s="15"/>
      <c r="I38" s="16"/>
      <c r="J38" s="16"/>
      <c r="K38" s="20"/>
      <c r="L38" s="16"/>
      <c r="M38" s="15"/>
      <c r="N38" s="20"/>
      <c r="O38" s="16"/>
      <c r="P38" s="15"/>
      <c r="Q38" s="16"/>
      <c r="R38" s="16"/>
      <c r="S38" s="16"/>
      <c r="T38" s="20"/>
      <c r="U38" s="16"/>
      <c r="V38" s="16"/>
      <c r="W38" s="16"/>
      <c r="X38" s="20"/>
      <c r="Y38" s="16"/>
      <c r="Z38" s="16"/>
      <c r="AA38" s="16"/>
      <c r="AB38" s="16"/>
      <c r="AC38" s="16"/>
      <c r="AD38" s="16"/>
      <c r="AE38" s="20"/>
      <c r="AF38" s="16"/>
      <c r="AG38" s="16"/>
      <c r="AH38" s="16"/>
      <c r="AI38" s="16"/>
      <c r="AJ38" s="16"/>
      <c r="AK38" s="17"/>
      <c r="AL38" s="16"/>
      <c r="AM38" s="15"/>
      <c r="AN38" s="16"/>
      <c r="AO38" s="16"/>
      <c r="AP38" s="20"/>
      <c r="AQ38" s="16"/>
      <c r="AR38" s="16"/>
      <c r="AS38" s="16"/>
      <c r="AT38" s="16"/>
      <c r="AU38" s="20"/>
      <c r="AV38" s="16"/>
      <c r="AW38" s="16"/>
      <c r="AX38" s="16"/>
      <c r="AY38" s="20"/>
      <c r="AZ38" s="16"/>
      <c r="BA38" s="16"/>
      <c r="BB38" s="20"/>
      <c r="BC38" s="16"/>
      <c r="BD38" s="16"/>
      <c r="BE38" s="16"/>
      <c r="BF38" s="20"/>
      <c r="BG38" s="16"/>
      <c r="BH38" s="16"/>
      <c r="BI38" s="16"/>
      <c r="BJ38" s="20"/>
      <c r="BK38" s="16"/>
      <c r="BL38" s="20"/>
    </row>
    <row r="39" spans="1:64" x14ac:dyDescent="0.15">
      <c r="A39" s="44">
        <v>26</v>
      </c>
      <c r="B39" s="16"/>
      <c r="C39" s="15"/>
      <c r="D39" s="15"/>
      <c r="E39" s="15"/>
      <c r="F39" s="17"/>
      <c r="G39" s="15"/>
      <c r="H39" s="15"/>
      <c r="I39" s="16"/>
      <c r="J39" s="16"/>
      <c r="K39" s="20"/>
      <c r="L39" s="16"/>
      <c r="M39" s="15"/>
      <c r="N39" s="20"/>
      <c r="O39" s="16"/>
      <c r="P39" s="15"/>
      <c r="Q39" s="16"/>
      <c r="R39" s="16"/>
      <c r="S39" s="16"/>
      <c r="T39" s="20"/>
      <c r="U39" s="16"/>
      <c r="V39" s="16"/>
      <c r="W39" s="16"/>
      <c r="X39" s="20"/>
      <c r="Y39" s="16"/>
      <c r="Z39" s="16"/>
      <c r="AA39" s="16"/>
      <c r="AB39" s="16"/>
      <c r="AC39" s="16"/>
      <c r="AD39" s="16"/>
      <c r="AE39" s="20"/>
      <c r="AF39" s="16"/>
      <c r="AG39" s="16"/>
      <c r="AH39" s="16"/>
      <c r="AI39" s="16"/>
      <c r="AJ39" s="16"/>
      <c r="AK39" s="20"/>
      <c r="AL39" s="16"/>
      <c r="AM39" s="15"/>
      <c r="AN39" s="16"/>
      <c r="AO39" s="16"/>
      <c r="AP39" s="20"/>
      <c r="AQ39" s="16"/>
      <c r="AR39" s="16"/>
      <c r="AS39" s="16"/>
      <c r="AT39" s="16"/>
      <c r="AU39" s="20"/>
      <c r="AV39" s="16"/>
      <c r="AW39" s="16"/>
      <c r="AX39" s="16"/>
      <c r="AY39" s="20"/>
      <c r="AZ39" s="16"/>
      <c r="BA39" s="16"/>
      <c r="BB39" s="20"/>
      <c r="BC39" s="16"/>
      <c r="BD39" s="16"/>
      <c r="BE39" s="16"/>
      <c r="BF39" s="20"/>
      <c r="BG39" s="16"/>
      <c r="BH39" s="16"/>
      <c r="BI39" s="16"/>
      <c r="BJ39" s="20"/>
      <c r="BK39" s="16"/>
      <c r="BL39" s="20"/>
    </row>
    <row r="40" spans="1:64" x14ac:dyDescent="0.15">
      <c r="A40" s="44">
        <v>27</v>
      </c>
      <c r="B40" s="16"/>
      <c r="C40" s="15"/>
      <c r="D40" s="15"/>
      <c r="E40" s="15"/>
      <c r="F40" s="17"/>
      <c r="G40" s="16"/>
      <c r="H40" s="15"/>
      <c r="I40" s="15"/>
      <c r="J40" s="15"/>
      <c r="K40" s="17"/>
      <c r="L40" s="15"/>
      <c r="M40" s="15"/>
      <c r="N40" s="17"/>
      <c r="O40" s="15"/>
      <c r="P40" s="15"/>
      <c r="Q40" s="15"/>
      <c r="R40" s="15"/>
      <c r="S40" s="15"/>
      <c r="T40" s="17"/>
      <c r="U40" s="15"/>
      <c r="V40" s="15"/>
      <c r="W40" s="15"/>
      <c r="X40" s="17"/>
      <c r="Y40" s="15"/>
      <c r="Z40" s="15"/>
      <c r="AA40" s="15"/>
      <c r="AB40" s="15"/>
      <c r="AC40" s="15"/>
      <c r="AD40" s="15"/>
      <c r="AE40" s="17"/>
      <c r="AF40" s="15"/>
      <c r="AG40" s="15"/>
      <c r="AH40" s="15"/>
      <c r="AI40" s="15"/>
      <c r="AJ40" s="15"/>
      <c r="AK40" s="17"/>
      <c r="AL40" s="15"/>
      <c r="AM40" s="15"/>
      <c r="AN40" s="15"/>
      <c r="AO40" s="15"/>
      <c r="AP40" s="17"/>
      <c r="AQ40" s="15"/>
      <c r="AR40" s="15"/>
      <c r="AS40" s="15"/>
      <c r="AT40" s="15"/>
      <c r="AU40" s="17"/>
      <c r="AV40" s="15"/>
      <c r="AW40" s="15"/>
      <c r="AX40" s="15"/>
      <c r="AY40" s="17"/>
      <c r="AZ40" s="15"/>
      <c r="BA40" s="15"/>
      <c r="BB40" s="17"/>
      <c r="BC40" s="15"/>
      <c r="BD40" s="15"/>
      <c r="BE40" s="15"/>
      <c r="BF40" s="17"/>
      <c r="BG40" s="15"/>
      <c r="BH40" s="15"/>
      <c r="BI40" s="15"/>
      <c r="BJ40" s="17"/>
      <c r="BK40" s="15"/>
      <c r="BL40" s="17"/>
    </row>
    <row r="41" spans="1:64" x14ac:dyDescent="0.15">
      <c r="A41" s="44">
        <v>28</v>
      </c>
      <c r="B41" s="16"/>
      <c r="C41" s="15"/>
      <c r="D41" s="15"/>
      <c r="E41" s="15"/>
      <c r="F41" s="17"/>
      <c r="G41" s="15"/>
      <c r="H41" s="15"/>
      <c r="I41" s="16"/>
      <c r="J41" s="16"/>
      <c r="K41" s="20"/>
      <c r="L41" s="16"/>
      <c r="M41" s="15"/>
      <c r="N41" s="20"/>
      <c r="O41" s="16"/>
      <c r="P41" s="15"/>
      <c r="Q41" s="16"/>
      <c r="R41" s="16"/>
      <c r="S41" s="16"/>
      <c r="T41" s="20"/>
      <c r="U41" s="16"/>
      <c r="V41" s="16"/>
      <c r="W41" s="16"/>
      <c r="X41" s="20"/>
      <c r="Y41" s="16"/>
      <c r="Z41" s="16"/>
      <c r="AA41" s="16"/>
      <c r="AB41" s="16"/>
      <c r="AC41" s="16"/>
      <c r="AD41" s="16"/>
      <c r="AE41" s="20"/>
      <c r="AF41" s="16"/>
      <c r="AG41" s="16"/>
      <c r="AH41" s="16"/>
      <c r="AI41" s="16"/>
      <c r="AJ41" s="16"/>
      <c r="AK41" s="20"/>
      <c r="AL41" s="16"/>
      <c r="AM41" s="15"/>
      <c r="AN41" s="16"/>
      <c r="AO41" s="16"/>
      <c r="AP41" s="20"/>
      <c r="AQ41" s="16"/>
      <c r="AR41" s="16"/>
      <c r="AS41" s="16"/>
      <c r="AT41" s="16"/>
      <c r="AU41" s="20"/>
      <c r="AV41" s="16"/>
      <c r="AW41" s="16"/>
      <c r="AX41" s="16"/>
      <c r="AY41" s="20"/>
      <c r="AZ41" s="16"/>
      <c r="BA41" s="16"/>
      <c r="BB41" s="20"/>
      <c r="BC41" s="16"/>
      <c r="BD41" s="16"/>
      <c r="BE41" s="16"/>
      <c r="BF41" s="20"/>
      <c r="BG41" s="16"/>
      <c r="BH41" s="16"/>
      <c r="BI41" s="16"/>
      <c r="BJ41" s="20"/>
      <c r="BK41" s="16"/>
      <c r="BL41" s="20"/>
    </row>
    <row r="42" spans="1:64" x14ac:dyDescent="0.15">
      <c r="A42" s="44">
        <v>29</v>
      </c>
      <c r="B42" s="16"/>
      <c r="C42" s="15"/>
      <c r="D42" s="15"/>
      <c r="E42" s="15"/>
      <c r="F42" s="17"/>
      <c r="G42" s="16"/>
      <c r="H42" s="15"/>
      <c r="I42" s="15"/>
      <c r="J42" s="15"/>
      <c r="K42" s="17"/>
      <c r="L42" s="15"/>
      <c r="M42" s="15"/>
      <c r="N42" s="17"/>
      <c r="O42" s="15"/>
      <c r="P42" s="15"/>
      <c r="Q42" s="15"/>
      <c r="R42" s="15"/>
      <c r="S42" s="15"/>
      <c r="T42" s="17"/>
      <c r="U42" s="15"/>
      <c r="V42" s="15"/>
      <c r="W42" s="15"/>
      <c r="X42" s="17"/>
      <c r="Y42" s="15"/>
      <c r="Z42" s="15"/>
      <c r="AA42" s="15"/>
      <c r="AB42" s="15"/>
      <c r="AC42" s="15"/>
      <c r="AD42" s="15"/>
      <c r="AE42" s="17"/>
      <c r="AF42" s="15"/>
      <c r="AG42" s="15"/>
      <c r="AH42" s="15"/>
      <c r="AI42" s="15"/>
      <c r="AJ42" s="15"/>
      <c r="AK42" s="17"/>
      <c r="AL42" s="15"/>
      <c r="AM42" s="15"/>
      <c r="AN42" s="15"/>
      <c r="AO42" s="15"/>
      <c r="AP42" s="17"/>
      <c r="AQ42" s="15"/>
      <c r="AR42" s="15"/>
      <c r="AS42" s="15"/>
      <c r="AT42" s="15"/>
      <c r="AU42" s="17"/>
      <c r="AV42" s="15"/>
      <c r="AW42" s="15"/>
      <c r="AX42" s="15"/>
      <c r="AY42" s="17"/>
      <c r="AZ42" s="15"/>
      <c r="BA42" s="15"/>
      <c r="BB42" s="17"/>
      <c r="BC42" s="15"/>
      <c r="BD42" s="15"/>
      <c r="BE42" s="15"/>
      <c r="BF42" s="17"/>
      <c r="BG42" s="15"/>
      <c r="BH42" s="15"/>
      <c r="BI42" s="15"/>
      <c r="BJ42" s="17"/>
      <c r="BK42" s="15"/>
      <c r="BL42" s="17"/>
    </row>
    <row r="43" spans="1:64" x14ac:dyDescent="0.15">
      <c r="A43" s="44">
        <v>30</v>
      </c>
      <c r="B43" s="16"/>
      <c r="C43" s="15"/>
      <c r="D43" s="15"/>
      <c r="E43" s="15"/>
      <c r="F43" s="17"/>
      <c r="G43" s="16"/>
      <c r="H43" s="15"/>
      <c r="I43" s="15"/>
      <c r="J43" s="15"/>
      <c r="K43" s="17"/>
      <c r="L43" s="15"/>
      <c r="M43" s="15"/>
      <c r="N43" s="17"/>
      <c r="O43" s="15"/>
      <c r="P43" s="15"/>
      <c r="Q43" s="15"/>
      <c r="R43" s="15"/>
      <c r="S43" s="15"/>
      <c r="T43" s="17"/>
      <c r="U43" s="15"/>
      <c r="V43" s="15"/>
      <c r="W43" s="15"/>
      <c r="X43" s="17"/>
      <c r="Y43" s="15"/>
      <c r="Z43" s="15"/>
      <c r="AA43" s="15"/>
      <c r="AB43" s="15"/>
      <c r="AC43" s="15"/>
      <c r="AD43" s="15"/>
      <c r="AE43" s="17"/>
      <c r="AF43" s="15"/>
      <c r="AG43" s="15"/>
      <c r="AH43" s="15"/>
      <c r="AI43" s="15"/>
      <c r="AJ43" s="15"/>
      <c r="AK43" s="17"/>
      <c r="AL43" s="15"/>
      <c r="AM43" s="15"/>
      <c r="AN43" s="15"/>
      <c r="AO43" s="15"/>
      <c r="AP43" s="17"/>
      <c r="AQ43" s="15"/>
      <c r="AR43" s="15"/>
      <c r="AS43" s="15"/>
      <c r="AT43" s="15"/>
      <c r="AU43" s="17"/>
      <c r="AV43" s="15"/>
      <c r="AW43" s="15"/>
      <c r="AX43" s="15"/>
      <c r="AY43" s="17"/>
      <c r="AZ43" s="15"/>
      <c r="BA43" s="15"/>
      <c r="BB43" s="17"/>
      <c r="BC43" s="15"/>
      <c r="BD43" s="15"/>
      <c r="BE43" s="15"/>
      <c r="BF43" s="17"/>
      <c r="BG43" s="15"/>
      <c r="BH43" s="15"/>
      <c r="BI43" s="15"/>
      <c r="BJ43" s="17"/>
      <c r="BK43" s="15"/>
      <c r="BL43" s="17"/>
    </row>
    <row r="44" spans="1:64" x14ac:dyDescent="0.15">
      <c r="A44" s="44">
        <v>31</v>
      </c>
      <c r="B44" s="16"/>
      <c r="C44" s="15"/>
      <c r="D44" s="15"/>
      <c r="E44" s="15"/>
      <c r="F44" s="17"/>
      <c r="G44" s="15"/>
      <c r="H44" s="15"/>
      <c r="I44" s="15"/>
      <c r="J44" s="15"/>
      <c r="K44" s="17"/>
      <c r="L44" s="15"/>
      <c r="M44" s="15"/>
      <c r="N44" s="17"/>
      <c r="O44" s="15"/>
      <c r="P44" s="15"/>
      <c r="Q44" s="15"/>
      <c r="R44" s="15"/>
      <c r="S44" s="15"/>
      <c r="T44" s="17"/>
      <c r="U44" s="15"/>
      <c r="V44" s="15"/>
      <c r="W44" s="15"/>
      <c r="X44" s="17"/>
      <c r="Y44" s="15"/>
      <c r="Z44" s="15"/>
      <c r="AA44" s="15"/>
      <c r="AB44" s="15"/>
      <c r="AC44" s="15"/>
      <c r="AD44" s="16"/>
      <c r="AE44" s="17"/>
      <c r="AF44" s="15"/>
      <c r="AG44" s="15"/>
      <c r="AH44" s="15"/>
      <c r="AI44" s="15"/>
      <c r="AJ44" s="15"/>
      <c r="AK44" s="17"/>
      <c r="AL44" s="15"/>
      <c r="AM44" s="15"/>
      <c r="AN44" s="15"/>
      <c r="AO44" s="15"/>
      <c r="AP44" s="17"/>
      <c r="AQ44" s="15"/>
      <c r="AR44" s="15"/>
      <c r="AS44" s="15"/>
      <c r="AT44" s="15"/>
      <c r="AU44" s="17"/>
      <c r="AV44" s="15"/>
      <c r="AW44" s="15"/>
      <c r="AX44" s="15"/>
      <c r="AY44" s="17"/>
      <c r="AZ44" s="15"/>
      <c r="BA44" s="15"/>
      <c r="BB44" s="17"/>
      <c r="BC44" s="15"/>
      <c r="BD44" s="15"/>
      <c r="BE44" s="15"/>
      <c r="BF44" s="17"/>
      <c r="BG44" s="15"/>
      <c r="BH44" s="15"/>
      <c r="BI44" s="15"/>
      <c r="BJ44" s="17"/>
      <c r="BK44" s="15"/>
      <c r="BL44" s="17"/>
    </row>
    <row r="45" spans="1:64" x14ac:dyDescent="0.15">
      <c r="A45" s="44">
        <v>32</v>
      </c>
      <c r="B45" s="16"/>
      <c r="C45" s="15"/>
      <c r="D45" s="15"/>
      <c r="E45" s="15"/>
      <c r="F45" s="17"/>
      <c r="G45" s="16"/>
      <c r="H45" s="15"/>
      <c r="I45" s="15"/>
      <c r="J45" s="15"/>
      <c r="K45" s="17"/>
      <c r="L45" s="15"/>
      <c r="M45" s="15"/>
      <c r="N45" s="17"/>
      <c r="O45" s="15"/>
      <c r="P45" s="15"/>
      <c r="Q45" s="15"/>
      <c r="R45" s="15"/>
      <c r="S45" s="15"/>
      <c r="T45" s="17"/>
      <c r="U45" s="15"/>
      <c r="V45" s="15"/>
      <c r="W45" s="15"/>
      <c r="X45" s="17"/>
      <c r="Y45" s="15"/>
      <c r="Z45" s="15"/>
      <c r="AA45" s="15"/>
      <c r="AB45" s="15"/>
      <c r="AC45" s="15"/>
      <c r="AD45" s="15"/>
      <c r="AE45" s="17"/>
      <c r="AF45" s="15"/>
      <c r="AG45" s="15"/>
      <c r="AH45" s="15"/>
      <c r="AI45" s="15"/>
      <c r="AJ45" s="15"/>
      <c r="AK45" s="17"/>
      <c r="AL45" s="15"/>
      <c r="AM45" s="15"/>
      <c r="AN45" s="15"/>
      <c r="AO45" s="15"/>
      <c r="AP45" s="17"/>
      <c r="AQ45" s="15"/>
      <c r="AR45" s="15"/>
      <c r="AS45" s="15"/>
      <c r="AT45" s="15"/>
      <c r="AU45" s="17"/>
      <c r="AV45" s="15"/>
      <c r="AW45" s="15"/>
      <c r="AX45" s="15"/>
      <c r="AY45" s="17"/>
      <c r="AZ45" s="15"/>
      <c r="BA45" s="15"/>
      <c r="BB45" s="17"/>
      <c r="BC45" s="15"/>
      <c r="BD45" s="15"/>
      <c r="BE45" s="15"/>
      <c r="BF45" s="17"/>
      <c r="BG45" s="15"/>
      <c r="BH45" s="15"/>
      <c r="BI45" s="15"/>
      <c r="BJ45" s="17"/>
      <c r="BK45" s="15"/>
      <c r="BL45" s="17"/>
    </row>
    <row r="46" spans="1:64" x14ac:dyDescent="0.15">
      <c r="A46" s="44">
        <v>33</v>
      </c>
      <c r="B46" s="16"/>
      <c r="C46" s="15"/>
      <c r="D46" s="15"/>
      <c r="E46" s="15"/>
      <c r="F46" s="17"/>
      <c r="G46" s="15"/>
      <c r="H46" s="15"/>
      <c r="I46" s="15"/>
      <c r="J46" s="15"/>
      <c r="K46" s="17"/>
      <c r="L46" s="15"/>
      <c r="M46" s="15"/>
      <c r="N46" s="17"/>
      <c r="O46" s="15"/>
      <c r="P46" s="15"/>
      <c r="Q46" s="15"/>
      <c r="R46" s="15"/>
      <c r="S46" s="15"/>
      <c r="T46" s="17"/>
      <c r="U46" s="15"/>
      <c r="V46" s="15"/>
      <c r="W46" s="15"/>
      <c r="X46" s="17"/>
      <c r="Y46" s="15"/>
      <c r="Z46" s="15"/>
      <c r="AA46" s="15"/>
      <c r="AB46" s="15"/>
      <c r="AC46" s="15"/>
      <c r="AD46" s="15"/>
      <c r="AE46" s="17"/>
      <c r="AF46" s="15"/>
      <c r="AG46" s="15"/>
      <c r="AH46" s="15"/>
      <c r="AI46" s="15"/>
      <c r="AJ46" s="15"/>
      <c r="AK46" s="17"/>
      <c r="AL46" s="15"/>
      <c r="AM46" s="15"/>
      <c r="AN46" s="15"/>
      <c r="AO46" s="15"/>
      <c r="AP46" s="17"/>
      <c r="AQ46" s="15"/>
      <c r="AR46" s="15"/>
      <c r="AS46" s="15"/>
      <c r="AT46" s="15"/>
      <c r="AU46" s="17"/>
      <c r="AV46" s="15"/>
      <c r="AW46" s="15"/>
      <c r="AX46" s="15"/>
      <c r="AY46" s="17"/>
      <c r="AZ46" s="15"/>
      <c r="BA46" s="15"/>
      <c r="BB46" s="17"/>
      <c r="BC46" s="15"/>
      <c r="BD46" s="15"/>
      <c r="BE46" s="15"/>
      <c r="BF46" s="17"/>
      <c r="BG46" s="15"/>
      <c r="BH46" s="15"/>
      <c r="BI46" s="15"/>
      <c r="BJ46" s="17"/>
      <c r="BK46" s="15"/>
      <c r="BL46" s="17"/>
    </row>
    <row r="47" spans="1:64" x14ac:dyDescent="0.15">
      <c r="A47" s="44">
        <v>34</v>
      </c>
      <c r="B47" s="16"/>
      <c r="C47" s="15"/>
      <c r="D47" s="15"/>
      <c r="E47" s="15"/>
      <c r="F47" s="17"/>
      <c r="G47" s="16"/>
      <c r="H47" s="15"/>
      <c r="I47" s="15"/>
      <c r="J47" s="15"/>
      <c r="K47" s="17"/>
      <c r="L47" s="15"/>
      <c r="M47" s="15"/>
      <c r="N47" s="17"/>
      <c r="O47" s="15"/>
      <c r="P47" s="15"/>
      <c r="Q47" s="15"/>
      <c r="R47" s="15"/>
      <c r="S47" s="15"/>
      <c r="T47" s="17"/>
      <c r="U47" s="15"/>
      <c r="V47" s="15"/>
      <c r="W47" s="15"/>
      <c r="X47" s="17"/>
      <c r="Y47" s="15"/>
      <c r="Z47" s="15"/>
      <c r="AA47" s="15"/>
      <c r="AB47" s="15"/>
      <c r="AC47" s="15"/>
      <c r="AD47" s="16"/>
      <c r="AE47" s="17"/>
      <c r="AF47" s="15"/>
      <c r="AG47" s="15"/>
      <c r="AH47" s="15"/>
      <c r="AI47" s="15"/>
      <c r="AJ47" s="15"/>
      <c r="AK47" s="17"/>
      <c r="AL47" s="15"/>
      <c r="AM47" s="15"/>
      <c r="AN47" s="15"/>
      <c r="AO47" s="15"/>
      <c r="AP47" s="17"/>
      <c r="AQ47" s="15"/>
      <c r="AR47" s="15"/>
      <c r="AS47" s="15"/>
      <c r="AT47" s="15"/>
      <c r="AU47" s="17"/>
      <c r="AV47" s="15"/>
      <c r="AW47" s="15"/>
      <c r="AX47" s="15"/>
      <c r="AY47" s="17"/>
      <c r="AZ47" s="15"/>
      <c r="BA47" s="15"/>
      <c r="BB47" s="17"/>
      <c r="BC47" s="15"/>
      <c r="BD47" s="15"/>
      <c r="BE47" s="15"/>
      <c r="BF47" s="17"/>
      <c r="BG47" s="15"/>
      <c r="BH47" s="15"/>
      <c r="BI47" s="15"/>
      <c r="BJ47" s="17"/>
      <c r="BK47" s="15"/>
      <c r="BL47" s="17"/>
    </row>
    <row r="48" spans="1:64" x14ac:dyDescent="0.15">
      <c r="A48" s="44">
        <v>35</v>
      </c>
      <c r="B48" s="16"/>
      <c r="C48" s="15"/>
      <c r="D48" s="15"/>
      <c r="E48" s="15"/>
      <c r="F48" s="17"/>
      <c r="G48" s="15"/>
      <c r="H48" s="15"/>
      <c r="I48" s="15"/>
      <c r="J48" s="15"/>
      <c r="K48" s="17"/>
      <c r="L48" s="15"/>
      <c r="M48" s="15"/>
      <c r="N48" s="17"/>
      <c r="O48" s="15"/>
      <c r="P48" s="15"/>
      <c r="Q48" s="15"/>
      <c r="R48" s="15"/>
      <c r="S48" s="15"/>
      <c r="T48" s="17"/>
      <c r="U48" s="15"/>
      <c r="V48" s="15"/>
      <c r="W48" s="15"/>
      <c r="X48" s="17"/>
      <c r="Y48" s="15"/>
      <c r="Z48" s="15"/>
      <c r="AA48" s="15"/>
      <c r="AB48" s="15"/>
      <c r="AC48" s="15"/>
      <c r="AD48" s="15"/>
      <c r="AE48" s="17"/>
      <c r="AF48" s="15"/>
      <c r="AG48" s="15"/>
      <c r="AH48" s="15"/>
      <c r="AI48" s="15"/>
      <c r="AJ48" s="15"/>
      <c r="AK48" s="17"/>
      <c r="AL48" s="15"/>
      <c r="AM48" s="15"/>
      <c r="AN48" s="15"/>
      <c r="AO48" s="15"/>
      <c r="AP48" s="17"/>
      <c r="AQ48" s="15"/>
      <c r="AR48" s="15"/>
      <c r="AS48" s="15"/>
      <c r="AT48" s="15"/>
      <c r="AU48" s="17"/>
      <c r="AV48" s="15"/>
      <c r="AW48" s="15"/>
      <c r="AX48" s="15"/>
      <c r="AY48" s="17"/>
      <c r="AZ48" s="15"/>
      <c r="BA48" s="15"/>
      <c r="BB48" s="17"/>
      <c r="BC48" s="15"/>
      <c r="BD48" s="15"/>
      <c r="BE48" s="15"/>
      <c r="BF48" s="17"/>
      <c r="BG48" s="15"/>
      <c r="BH48" s="15"/>
      <c r="BI48" s="15"/>
      <c r="BJ48" s="17"/>
      <c r="BK48" s="15"/>
      <c r="BL48" s="17"/>
    </row>
    <row r="49" spans="1:64" x14ac:dyDescent="0.15">
      <c r="A49" s="44">
        <v>36</v>
      </c>
      <c r="B49" s="16"/>
      <c r="C49" s="15"/>
      <c r="D49" s="15"/>
      <c r="E49" s="15"/>
      <c r="F49" s="17"/>
      <c r="G49" s="16"/>
      <c r="H49" s="15"/>
      <c r="I49" s="15"/>
      <c r="J49" s="15"/>
      <c r="K49" s="17"/>
      <c r="L49" s="15"/>
      <c r="M49" s="15"/>
      <c r="N49" s="17"/>
      <c r="O49" s="15"/>
      <c r="P49" s="15"/>
      <c r="Q49" s="15"/>
      <c r="R49" s="15"/>
      <c r="S49" s="15"/>
      <c r="T49" s="17"/>
      <c r="U49" s="15"/>
      <c r="V49" s="15"/>
      <c r="W49" s="15"/>
      <c r="X49" s="17"/>
      <c r="Y49" s="15"/>
      <c r="Z49" s="15"/>
      <c r="AA49" s="15"/>
      <c r="AB49" s="15"/>
      <c r="AC49" s="15"/>
      <c r="AD49" s="15"/>
      <c r="AE49" s="17"/>
      <c r="AF49" s="15"/>
      <c r="AG49" s="15"/>
      <c r="AH49" s="15"/>
      <c r="AI49" s="15"/>
      <c r="AJ49" s="15"/>
      <c r="AK49" s="17"/>
      <c r="AL49" s="15"/>
      <c r="AM49" s="15"/>
      <c r="AN49" s="15"/>
      <c r="AO49" s="15"/>
      <c r="AP49" s="17"/>
      <c r="AQ49" s="15"/>
      <c r="AR49" s="15"/>
      <c r="AS49" s="15"/>
      <c r="AT49" s="15"/>
      <c r="AU49" s="17"/>
      <c r="AV49" s="15"/>
      <c r="AW49" s="15"/>
      <c r="AX49" s="15"/>
      <c r="AY49" s="17"/>
      <c r="AZ49" s="15"/>
      <c r="BA49" s="15"/>
      <c r="BB49" s="17"/>
      <c r="BC49" s="15"/>
      <c r="BD49" s="15"/>
      <c r="BE49" s="15"/>
      <c r="BF49" s="17"/>
      <c r="BG49" s="15"/>
      <c r="BH49" s="15"/>
      <c r="BI49" s="15"/>
      <c r="BJ49" s="17"/>
      <c r="BK49" s="15"/>
      <c r="BL49" s="17"/>
    </row>
    <row r="50" spans="1:64" x14ac:dyDescent="0.15">
      <c r="A50" s="44">
        <v>37</v>
      </c>
      <c r="B50" s="16"/>
      <c r="C50" s="15"/>
      <c r="D50" s="15"/>
      <c r="E50" s="15"/>
      <c r="F50" s="17"/>
      <c r="G50" s="15"/>
      <c r="H50" s="15"/>
      <c r="I50" s="15"/>
      <c r="J50" s="15"/>
      <c r="K50" s="17"/>
      <c r="L50" s="15"/>
      <c r="M50" s="15"/>
      <c r="N50" s="17"/>
      <c r="O50" s="15"/>
      <c r="P50" s="15"/>
      <c r="Q50" s="15"/>
      <c r="R50" s="15"/>
      <c r="S50" s="15"/>
      <c r="T50" s="17"/>
      <c r="U50" s="15"/>
      <c r="V50" s="15"/>
      <c r="W50" s="15"/>
      <c r="X50" s="17"/>
      <c r="Y50" s="15"/>
      <c r="Z50" s="15"/>
      <c r="AA50" s="15"/>
      <c r="AB50" s="15"/>
      <c r="AC50" s="15"/>
      <c r="AD50" s="16"/>
      <c r="AE50" s="17"/>
      <c r="AF50" s="15"/>
      <c r="AG50" s="15"/>
      <c r="AH50" s="15"/>
      <c r="AI50" s="15"/>
      <c r="AJ50" s="15"/>
      <c r="AK50" s="17"/>
      <c r="AL50" s="15"/>
      <c r="AM50" s="15"/>
      <c r="AN50" s="15"/>
      <c r="AO50" s="15"/>
      <c r="AP50" s="17"/>
      <c r="AQ50" s="15"/>
      <c r="AR50" s="15"/>
      <c r="AS50" s="15"/>
      <c r="AT50" s="15"/>
      <c r="AU50" s="17"/>
      <c r="AV50" s="15"/>
      <c r="AW50" s="15"/>
      <c r="AX50" s="15"/>
      <c r="AY50" s="17"/>
      <c r="AZ50" s="15"/>
      <c r="BA50" s="15"/>
      <c r="BB50" s="17"/>
      <c r="BC50" s="15"/>
      <c r="BD50" s="15"/>
      <c r="BE50" s="15"/>
      <c r="BF50" s="17"/>
      <c r="BG50" s="15"/>
      <c r="BH50" s="15"/>
      <c r="BI50" s="15"/>
      <c r="BJ50" s="17"/>
      <c r="BK50" s="15"/>
      <c r="BL50" s="17"/>
    </row>
    <row r="51" spans="1:64" x14ac:dyDescent="0.15">
      <c r="A51" s="44">
        <v>38</v>
      </c>
      <c r="B51" s="16"/>
      <c r="C51" s="15"/>
      <c r="D51" s="15"/>
      <c r="E51" s="15"/>
      <c r="F51" s="17"/>
      <c r="G51" s="16"/>
      <c r="H51" s="15"/>
      <c r="I51" s="15"/>
      <c r="J51" s="15"/>
      <c r="K51" s="17"/>
      <c r="L51" s="15"/>
      <c r="M51" s="15"/>
      <c r="N51" s="17"/>
      <c r="O51" s="15"/>
      <c r="P51" s="15"/>
      <c r="Q51" s="15"/>
      <c r="R51" s="15"/>
      <c r="S51" s="15"/>
      <c r="T51" s="17"/>
      <c r="U51" s="15"/>
      <c r="V51" s="15"/>
      <c r="W51" s="15"/>
      <c r="X51" s="17"/>
      <c r="Y51" s="15"/>
      <c r="Z51" s="15"/>
      <c r="AA51" s="15"/>
      <c r="AB51" s="15"/>
      <c r="AC51" s="15"/>
      <c r="AD51" s="15"/>
      <c r="AE51" s="17"/>
      <c r="AF51" s="15"/>
      <c r="AG51" s="15"/>
      <c r="AH51" s="15"/>
      <c r="AI51" s="15"/>
      <c r="AJ51" s="15"/>
      <c r="AK51" s="17"/>
      <c r="AL51" s="15"/>
      <c r="AM51" s="15"/>
      <c r="AN51" s="15"/>
      <c r="AO51" s="15"/>
      <c r="AP51" s="17"/>
      <c r="AQ51" s="15"/>
      <c r="AR51" s="15"/>
      <c r="AS51" s="15"/>
      <c r="AT51" s="15"/>
      <c r="AU51" s="17"/>
      <c r="AV51" s="15"/>
      <c r="AW51" s="15"/>
      <c r="AX51" s="15"/>
      <c r="AY51" s="17"/>
      <c r="AZ51" s="15"/>
      <c r="BA51" s="15"/>
      <c r="BB51" s="17"/>
      <c r="BC51" s="15"/>
      <c r="BD51" s="15"/>
      <c r="BE51" s="15"/>
      <c r="BF51" s="17"/>
      <c r="BG51" s="15"/>
      <c r="BH51" s="15"/>
      <c r="BI51" s="15"/>
      <c r="BJ51" s="17"/>
      <c r="BK51" s="15"/>
      <c r="BL51" s="17"/>
    </row>
    <row r="52" spans="1:64" x14ac:dyDescent="0.15">
      <c r="A52" s="44">
        <v>39</v>
      </c>
      <c r="B52" s="16"/>
      <c r="C52" s="15"/>
      <c r="D52" s="15"/>
      <c r="E52" s="15"/>
      <c r="F52" s="17"/>
      <c r="G52" s="15"/>
      <c r="H52" s="15"/>
      <c r="I52" s="15"/>
      <c r="J52" s="15"/>
      <c r="K52" s="17"/>
      <c r="L52" s="15"/>
      <c r="M52" s="15"/>
      <c r="N52" s="17"/>
      <c r="O52" s="15"/>
      <c r="P52" s="15"/>
      <c r="Q52" s="15"/>
      <c r="R52" s="15"/>
      <c r="S52" s="15"/>
      <c r="T52" s="17"/>
      <c r="U52" s="15"/>
      <c r="V52" s="15"/>
      <c r="W52" s="15"/>
      <c r="X52" s="17"/>
      <c r="Y52" s="15"/>
      <c r="Z52" s="15"/>
      <c r="AA52" s="15"/>
      <c r="AB52" s="15"/>
      <c r="AC52" s="15"/>
      <c r="AD52" s="15"/>
      <c r="AE52" s="17"/>
      <c r="AF52" s="15"/>
      <c r="AG52" s="15"/>
      <c r="AH52" s="15"/>
      <c r="AI52" s="15"/>
      <c r="AJ52" s="15"/>
      <c r="AK52" s="17"/>
      <c r="AL52" s="15"/>
      <c r="AM52" s="15"/>
      <c r="AN52" s="15"/>
      <c r="AO52" s="15"/>
      <c r="AP52" s="17"/>
      <c r="AQ52" s="15"/>
      <c r="AR52" s="15"/>
      <c r="AS52" s="15"/>
      <c r="AT52" s="15"/>
      <c r="AU52" s="17"/>
      <c r="AV52" s="15"/>
      <c r="AW52" s="15"/>
      <c r="AX52" s="15"/>
      <c r="AY52" s="17"/>
      <c r="AZ52" s="15"/>
      <c r="BA52" s="15"/>
      <c r="BB52" s="17"/>
      <c r="BC52" s="15"/>
      <c r="BD52" s="15"/>
      <c r="BE52" s="15"/>
      <c r="BF52" s="17"/>
      <c r="BG52" s="15"/>
      <c r="BH52" s="15"/>
      <c r="BI52" s="15"/>
      <c r="BJ52" s="17"/>
      <c r="BK52" s="15"/>
      <c r="BL52" s="17"/>
    </row>
    <row r="53" spans="1:64" x14ac:dyDescent="0.15">
      <c r="A53" s="44">
        <v>40</v>
      </c>
      <c r="B53" s="16"/>
      <c r="C53" s="15"/>
      <c r="D53" s="15"/>
      <c r="E53" s="15"/>
      <c r="F53" s="17"/>
      <c r="G53" s="16"/>
      <c r="H53" s="15"/>
      <c r="I53" s="15"/>
      <c r="J53" s="15"/>
      <c r="K53" s="17"/>
      <c r="L53" s="15"/>
      <c r="M53" s="15"/>
      <c r="N53" s="17"/>
      <c r="O53" s="15"/>
      <c r="P53" s="15"/>
      <c r="Q53" s="15"/>
      <c r="R53" s="15"/>
      <c r="S53" s="15"/>
      <c r="T53" s="17"/>
      <c r="U53" s="15"/>
      <c r="V53" s="15"/>
      <c r="W53" s="15"/>
      <c r="X53" s="17"/>
      <c r="Y53" s="15"/>
      <c r="Z53" s="15"/>
      <c r="AA53" s="15"/>
      <c r="AB53" s="15"/>
      <c r="AC53" s="15"/>
      <c r="AD53" s="16"/>
      <c r="AE53" s="17"/>
      <c r="AF53" s="15"/>
      <c r="AG53" s="15"/>
      <c r="AH53" s="15"/>
      <c r="AI53" s="15"/>
      <c r="AJ53" s="15"/>
      <c r="AK53" s="17"/>
      <c r="AL53" s="15"/>
      <c r="AM53" s="15"/>
      <c r="AN53" s="15"/>
      <c r="AO53" s="15"/>
      <c r="AP53" s="17"/>
      <c r="AQ53" s="15"/>
      <c r="AR53" s="15"/>
      <c r="AS53" s="15"/>
      <c r="AT53" s="15"/>
      <c r="AU53" s="17"/>
      <c r="AV53" s="15"/>
      <c r="AW53" s="15"/>
      <c r="AX53" s="15"/>
      <c r="AY53" s="17"/>
      <c r="AZ53" s="15"/>
      <c r="BA53" s="15"/>
      <c r="BB53" s="17"/>
      <c r="BC53" s="15"/>
      <c r="BD53" s="15"/>
      <c r="BE53" s="15"/>
      <c r="BF53" s="17"/>
      <c r="BG53" s="15"/>
      <c r="BH53" s="15"/>
      <c r="BI53" s="15"/>
      <c r="BJ53" s="17"/>
      <c r="BK53" s="15"/>
      <c r="BL53" s="17"/>
    </row>
    <row r="54" spans="1:64" x14ac:dyDescent="0.15">
      <c r="A54" s="44">
        <v>41</v>
      </c>
      <c r="B54" s="16"/>
      <c r="C54" s="15"/>
      <c r="D54" s="15"/>
      <c r="E54" s="15"/>
      <c r="F54" s="17"/>
      <c r="G54" s="16"/>
      <c r="H54" s="15"/>
      <c r="I54" s="15"/>
      <c r="J54" s="15"/>
      <c r="K54" s="17"/>
      <c r="L54" s="15"/>
      <c r="M54" s="15"/>
      <c r="N54" s="17"/>
      <c r="O54" s="15"/>
      <c r="P54" s="15"/>
      <c r="Q54" s="15"/>
      <c r="R54" s="15"/>
      <c r="S54" s="15"/>
      <c r="T54" s="17"/>
      <c r="U54" s="15"/>
      <c r="V54" s="15"/>
      <c r="W54" s="15"/>
      <c r="X54" s="17"/>
      <c r="Y54" s="15"/>
      <c r="Z54" s="15"/>
      <c r="AA54" s="15"/>
      <c r="AB54" s="15"/>
      <c r="AC54" s="15"/>
      <c r="AD54" s="15"/>
      <c r="AE54" s="17"/>
      <c r="AF54" s="15"/>
      <c r="AG54" s="15"/>
      <c r="AH54" s="15"/>
      <c r="AI54" s="15"/>
      <c r="AJ54" s="15"/>
      <c r="AK54" s="17"/>
      <c r="AL54" s="15"/>
      <c r="AM54" s="15"/>
      <c r="AN54" s="15"/>
      <c r="AO54" s="15"/>
      <c r="AP54" s="17"/>
      <c r="AQ54" s="15"/>
      <c r="AR54" s="15"/>
      <c r="AS54" s="15"/>
      <c r="AT54" s="15"/>
      <c r="AU54" s="17"/>
      <c r="AV54" s="15"/>
      <c r="AW54" s="15"/>
      <c r="AX54" s="15"/>
      <c r="AY54" s="17"/>
      <c r="AZ54" s="15"/>
      <c r="BA54" s="15"/>
      <c r="BB54" s="17"/>
      <c r="BC54" s="15"/>
      <c r="BD54" s="15"/>
      <c r="BE54" s="15"/>
      <c r="BF54" s="17"/>
      <c r="BG54" s="15"/>
      <c r="BH54" s="15"/>
      <c r="BI54" s="15"/>
      <c r="BJ54" s="17"/>
      <c r="BK54" s="15"/>
      <c r="BL54" s="17"/>
    </row>
    <row r="55" spans="1:64" x14ac:dyDescent="0.15">
      <c r="A55" s="44">
        <v>42</v>
      </c>
      <c r="B55" s="16"/>
      <c r="C55" s="15"/>
      <c r="D55" s="15"/>
      <c r="E55" s="15"/>
      <c r="F55" s="17"/>
      <c r="G55" s="15"/>
      <c r="H55" s="15"/>
      <c r="I55" s="15"/>
      <c r="J55" s="15"/>
      <c r="K55" s="17"/>
      <c r="L55" s="15"/>
      <c r="M55" s="15"/>
      <c r="N55" s="17"/>
      <c r="O55" s="15"/>
      <c r="P55" s="15"/>
      <c r="Q55" s="15"/>
      <c r="R55" s="15"/>
      <c r="S55" s="15"/>
      <c r="T55" s="17"/>
      <c r="U55" s="15"/>
      <c r="V55" s="15"/>
      <c r="W55" s="15"/>
      <c r="X55" s="17"/>
      <c r="Y55" s="15"/>
      <c r="Z55" s="15"/>
      <c r="AA55" s="15"/>
      <c r="AB55" s="15"/>
      <c r="AC55" s="15"/>
      <c r="AD55" s="15"/>
      <c r="AE55" s="17"/>
      <c r="AF55" s="15"/>
      <c r="AG55" s="15"/>
      <c r="AH55" s="15"/>
      <c r="AI55" s="15"/>
      <c r="AJ55" s="15"/>
      <c r="AK55" s="17"/>
      <c r="AL55" s="15"/>
      <c r="AM55" s="15"/>
      <c r="AN55" s="15"/>
      <c r="AO55" s="15"/>
      <c r="AP55" s="17"/>
      <c r="AQ55" s="15"/>
      <c r="AR55" s="15"/>
      <c r="AS55" s="15"/>
      <c r="AT55" s="15"/>
      <c r="AU55" s="17"/>
      <c r="AV55" s="15"/>
      <c r="AW55" s="15"/>
      <c r="AX55" s="15"/>
      <c r="AY55" s="17"/>
      <c r="AZ55" s="15"/>
      <c r="BA55" s="15"/>
      <c r="BB55" s="17"/>
      <c r="BC55" s="15"/>
      <c r="BD55" s="15"/>
      <c r="BE55" s="15"/>
      <c r="BF55" s="17"/>
      <c r="BG55" s="15"/>
      <c r="BH55" s="15"/>
      <c r="BI55" s="15"/>
      <c r="BJ55" s="17"/>
      <c r="BK55" s="15"/>
      <c r="BL55" s="17"/>
    </row>
    <row r="56" spans="1:64" x14ac:dyDescent="0.15">
      <c r="A56" s="44">
        <v>43</v>
      </c>
      <c r="B56" s="16"/>
      <c r="C56" s="15"/>
      <c r="D56" s="15"/>
      <c r="E56" s="15"/>
      <c r="F56" s="17"/>
      <c r="G56" s="16"/>
      <c r="H56" s="15"/>
      <c r="I56" s="15"/>
      <c r="J56" s="15"/>
      <c r="K56" s="17"/>
      <c r="L56" s="15"/>
      <c r="M56" s="15"/>
      <c r="N56" s="17"/>
      <c r="O56" s="15"/>
      <c r="P56" s="15"/>
      <c r="Q56" s="15"/>
      <c r="R56" s="15"/>
      <c r="S56" s="15"/>
      <c r="T56" s="17"/>
      <c r="U56" s="15"/>
      <c r="V56" s="15"/>
      <c r="W56" s="15"/>
      <c r="X56" s="17"/>
      <c r="Y56" s="15"/>
      <c r="Z56" s="15"/>
      <c r="AA56" s="15"/>
      <c r="AB56" s="15"/>
      <c r="AC56" s="15"/>
      <c r="AD56" s="16"/>
      <c r="AE56" s="17"/>
      <c r="AF56" s="15"/>
      <c r="AG56" s="15"/>
      <c r="AH56" s="15"/>
      <c r="AI56" s="15"/>
      <c r="AJ56" s="15"/>
      <c r="AK56" s="17"/>
      <c r="AL56" s="15"/>
      <c r="AM56" s="15"/>
      <c r="AN56" s="15"/>
      <c r="AO56" s="15"/>
      <c r="AP56" s="17"/>
      <c r="AQ56" s="15"/>
      <c r="AR56" s="15"/>
      <c r="AS56" s="15"/>
      <c r="AT56" s="15"/>
      <c r="AU56" s="17"/>
      <c r="AV56" s="15"/>
      <c r="AW56" s="15"/>
      <c r="AX56" s="15"/>
      <c r="AY56" s="17"/>
      <c r="AZ56" s="15"/>
      <c r="BA56" s="15"/>
      <c r="BB56" s="17"/>
      <c r="BC56" s="15"/>
      <c r="BD56" s="15"/>
      <c r="BE56" s="15"/>
      <c r="BF56" s="17"/>
      <c r="BG56" s="15"/>
      <c r="BH56" s="15"/>
      <c r="BI56" s="15"/>
      <c r="BJ56" s="17"/>
      <c r="BK56" s="15"/>
      <c r="BL56" s="17"/>
    </row>
    <row r="57" spans="1:64" x14ac:dyDescent="0.15">
      <c r="A57" s="44">
        <v>44</v>
      </c>
      <c r="B57" s="16"/>
      <c r="C57" s="15"/>
      <c r="D57" s="15"/>
      <c r="E57" s="15"/>
      <c r="F57" s="17"/>
      <c r="G57" s="15"/>
      <c r="H57" s="15"/>
      <c r="I57" s="15"/>
      <c r="J57" s="15"/>
      <c r="K57" s="17"/>
      <c r="L57" s="15"/>
      <c r="M57" s="15"/>
      <c r="N57" s="17"/>
      <c r="O57" s="15"/>
      <c r="P57" s="15"/>
      <c r="Q57" s="15"/>
      <c r="R57" s="15"/>
      <c r="S57" s="15"/>
      <c r="T57" s="17"/>
      <c r="U57" s="15"/>
      <c r="V57" s="15"/>
      <c r="W57" s="15"/>
      <c r="X57" s="17"/>
      <c r="Y57" s="15"/>
      <c r="Z57" s="15"/>
      <c r="AA57" s="15"/>
      <c r="AB57" s="15"/>
      <c r="AC57" s="15"/>
      <c r="AD57" s="15"/>
      <c r="AE57" s="17"/>
      <c r="AF57" s="15"/>
      <c r="AG57" s="15"/>
      <c r="AH57" s="15"/>
      <c r="AI57" s="15"/>
      <c r="AJ57" s="15"/>
      <c r="AK57" s="17"/>
      <c r="AL57" s="15"/>
      <c r="AM57" s="15"/>
      <c r="AN57" s="15"/>
      <c r="AO57" s="15"/>
      <c r="AP57" s="17"/>
      <c r="AQ57" s="15"/>
      <c r="AR57" s="15"/>
      <c r="AS57" s="15"/>
      <c r="AT57" s="15"/>
      <c r="AU57" s="17"/>
      <c r="AV57" s="15"/>
      <c r="AW57" s="15"/>
      <c r="AX57" s="15"/>
      <c r="AY57" s="17"/>
      <c r="AZ57" s="15"/>
      <c r="BA57" s="15"/>
      <c r="BB57" s="17"/>
      <c r="BC57" s="15"/>
      <c r="BD57" s="15"/>
      <c r="BE57" s="15"/>
      <c r="BF57" s="17"/>
      <c r="BG57" s="15"/>
      <c r="BH57" s="15"/>
      <c r="BI57" s="15"/>
      <c r="BJ57" s="17"/>
      <c r="BK57" s="15"/>
      <c r="BL57" s="17"/>
    </row>
    <row r="58" spans="1:64" x14ac:dyDescent="0.15">
      <c r="A58" s="44">
        <v>45</v>
      </c>
      <c r="B58" s="16"/>
      <c r="C58" s="15"/>
      <c r="D58" s="15"/>
      <c r="E58" s="15"/>
      <c r="F58" s="17"/>
      <c r="G58" s="16"/>
      <c r="H58" s="15"/>
      <c r="I58" s="15"/>
      <c r="J58" s="15"/>
      <c r="K58" s="17"/>
      <c r="L58" s="15"/>
      <c r="M58" s="15"/>
      <c r="N58" s="17"/>
      <c r="O58" s="15"/>
      <c r="P58" s="15"/>
      <c r="Q58" s="15"/>
      <c r="R58" s="15"/>
      <c r="S58" s="15"/>
      <c r="T58" s="17"/>
      <c r="U58" s="15"/>
      <c r="V58" s="15"/>
      <c r="W58" s="15"/>
      <c r="X58" s="17"/>
      <c r="Y58" s="15"/>
      <c r="Z58" s="15"/>
      <c r="AA58" s="15"/>
      <c r="AB58" s="15"/>
      <c r="AC58" s="15"/>
      <c r="AD58" s="15"/>
      <c r="AE58" s="17"/>
      <c r="AF58" s="15"/>
      <c r="AG58" s="15"/>
      <c r="AH58" s="15"/>
      <c r="AI58" s="15"/>
      <c r="AJ58" s="15"/>
      <c r="AK58" s="17"/>
      <c r="AL58" s="15"/>
      <c r="AM58" s="15"/>
      <c r="AN58" s="15"/>
      <c r="AO58" s="15"/>
      <c r="AP58" s="17"/>
      <c r="AQ58" s="15"/>
      <c r="AR58" s="15"/>
      <c r="AS58" s="15"/>
      <c r="AT58" s="15"/>
      <c r="AU58" s="17"/>
      <c r="AV58" s="15"/>
      <c r="AW58" s="15"/>
      <c r="AX58" s="15"/>
      <c r="AY58" s="17"/>
      <c r="AZ58" s="15"/>
      <c r="BA58" s="15"/>
      <c r="BB58" s="17"/>
      <c r="BC58" s="15"/>
      <c r="BD58" s="15"/>
      <c r="BE58" s="15"/>
      <c r="BF58" s="17"/>
      <c r="BG58" s="15"/>
      <c r="BH58" s="15"/>
      <c r="BI58" s="15"/>
      <c r="BJ58" s="17"/>
      <c r="BK58" s="15"/>
      <c r="BL58" s="17"/>
    </row>
    <row r="59" spans="1:64" x14ac:dyDescent="0.15">
      <c r="A59" s="44">
        <v>46</v>
      </c>
      <c r="B59" s="16"/>
      <c r="C59" s="15"/>
      <c r="D59" s="15"/>
      <c r="E59" s="15"/>
      <c r="F59" s="17"/>
      <c r="G59" s="16"/>
      <c r="H59" s="15"/>
      <c r="I59" s="15"/>
      <c r="J59" s="15"/>
      <c r="K59" s="17"/>
      <c r="L59" s="15"/>
      <c r="M59" s="15"/>
      <c r="N59" s="17"/>
      <c r="O59" s="15"/>
      <c r="P59" s="15"/>
      <c r="Q59" s="15"/>
      <c r="R59" s="15"/>
      <c r="S59" s="15"/>
      <c r="T59" s="17"/>
      <c r="U59" s="15"/>
      <c r="V59" s="15"/>
      <c r="W59" s="15"/>
      <c r="X59" s="17"/>
      <c r="Y59" s="15"/>
      <c r="Z59" s="15"/>
      <c r="AA59" s="15"/>
      <c r="AB59" s="15"/>
      <c r="AC59" s="15"/>
      <c r="AD59" s="15"/>
      <c r="AE59" s="17"/>
      <c r="AF59" s="15"/>
      <c r="AG59" s="15"/>
      <c r="AH59" s="15"/>
      <c r="AI59" s="15"/>
      <c r="AJ59" s="15"/>
      <c r="AK59" s="17"/>
      <c r="AL59" s="15"/>
      <c r="AM59" s="15"/>
      <c r="AN59" s="15"/>
      <c r="AO59" s="15"/>
      <c r="AP59" s="17"/>
      <c r="AQ59" s="15"/>
      <c r="AR59" s="15"/>
      <c r="AS59" s="15"/>
      <c r="AT59" s="15"/>
      <c r="AU59" s="17"/>
      <c r="AV59" s="15"/>
      <c r="AW59" s="15"/>
      <c r="AX59" s="15"/>
      <c r="AY59" s="17"/>
      <c r="AZ59" s="15"/>
      <c r="BA59" s="15"/>
      <c r="BB59" s="17"/>
      <c r="BC59" s="15"/>
      <c r="BD59" s="15"/>
      <c r="BE59" s="15"/>
      <c r="BF59" s="17"/>
      <c r="BG59" s="15"/>
      <c r="BH59" s="15"/>
      <c r="BI59" s="15"/>
      <c r="BJ59" s="17"/>
      <c r="BK59" s="15"/>
      <c r="BL59" s="17"/>
    </row>
    <row r="60" spans="1:64" x14ac:dyDescent="0.15">
      <c r="A60" s="44">
        <v>47</v>
      </c>
      <c r="B60" s="16"/>
      <c r="C60" s="15"/>
      <c r="D60" s="15"/>
      <c r="E60" s="15"/>
      <c r="F60" s="17"/>
      <c r="G60" s="15"/>
      <c r="H60" s="15"/>
      <c r="I60" s="15"/>
      <c r="J60" s="15"/>
      <c r="K60" s="17"/>
      <c r="L60" s="15"/>
      <c r="M60" s="15"/>
      <c r="N60" s="17"/>
      <c r="O60" s="15"/>
      <c r="P60" s="15"/>
      <c r="Q60" s="15"/>
      <c r="R60" s="15"/>
      <c r="S60" s="15"/>
      <c r="T60" s="17"/>
      <c r="U60" s="15"/>
      <c r="V60" s="15"/>
      <c r="W60" s="15"/>
      <c r="X60" s="17"/>
      <c r="Y60" s="15"/>
      <c r="Z60" s="15"/>
      <c r="AA60" s="15"/>
      <c r="AB60" s="15"/>
      <c r="AC60" s="15"/>
      <c r="AD60" s="15"/>
      <c r="AE60" s="17"/>
      <c r="AF60" s="15"/>
      <c r="AG60" s="15"/>
      <c r="AH60" s="15"/>
      <c r="AI60" s="15"/>
      <c r="AJ60" s="15"/>
      <c r="AK60" s="17"/>
      <c r="AL60" s="15"/>
      <c r="AM60" s="15"/>
      <c r="AN60" s="15"/>
      <c r="AO60" s="15"/>
      <c r="AP60" s="17"/>
      <c r="AQ60" s="15"/>
      <c r="AR60" s="15"/>
      <c r="AS60" s="15"/>
      <c r="AT60" s="15"/>
      <c r="AU60" s="17"/>
      <c r="AV60" s="15"/>
      <c r="AW60" s="15"/>
      <c r="AX60" s="15"/>
      <c r="AY60" s="17"/>
      <c r="AZ60" s="15"/>
      <c r="BA60" s="15"/>
      <c r="BB60" s="17"/>
      <c r="BC60" s="15"/>
      <c r="BD60" s="15"/>
      <c r="BE60" s="15"/>
      <c r="BF60" s="17"/>
      <c r="BG60" s="15"/>
      <c r="BH60" s="15"/>
      <c r="BI60" s="15"/>
      <c r="BJ60" s="17"/>
      <c r="BK60" s="15"/>
      <c r="BL60" s="17"/>
    </row>
    <row r="61" spans="1:64" x14ac:dyDescent="0.15">
      <c r="A61" s="44">
        <v>48</v>
      </c>
      <c r="B61" s="16"/>
      <c r="C61" s="15"/>
      <c r="D61" s="15"/>
      <c r="E61" s="15"/>
      <c r="F61" s="17"/>
      <c r="G61" s="16"/>
      <c r="H61" s="15"/>
      <c r="I61" s="15"/>
      <c r="J61" s="15"/>
      <c r="K61" s="17"/>
      <c r="L61" s="15"/>
      <c r="M61" s="15"/>
      <c r="N61" s="17"/>
      <c r="O61" s="15"/>
      <c r="P61" s="15"/>
      <c r="Q61" s="15"/>
      <c r="R61" s="15"/>
      <c r="S61" s="15"/>
      <c r="T61" s="17"/>
      <c r="U61" s="15"/>
      <c r="V61" s="15"/>
      <c r="W61" s="15"/>
      <c r="X61" s="17"/>
      <c r="Y61" s="15"/>
      <c r="Z61" s="15"/>
      <c r="AA61" s="15"/>
      <c r="AB61" s="15"/>
      <c r="AC61" s="15"/>
      <c r="AD61" s="15"/>
      <c r="AE61" s="17"/>
      <c r="AF61" s="15"/>
      <c r="AG61" s="15"/>
      <c r="AH61" s="15"/>
      <c r="AI61" s="15"/>
      <c r="AJ61" s="15"/>
      <c r="AK61" s="17"/>
      <c r="AL61" s="15"/>
      <c r="AM61" s="15"/>
      <c r="AN61" s="15"/>
      <c r="AO61" s="15"/>
      <c r="AP61" s="17"/>
      <c r="AQ61" s="15"/>
      <c r="AR61" s="15"/>
      <c r="AS61" s="15"/>
      <c r="AT61" s="15"/>
      <c r="AU61" s="17"/>
      <c r="AV61" s="15"/>
      <c r="AW61" s="15"/>
      <c r="AX61" s="15"/>
      <c r="AY61" s="17"/>
      <c r="AZ61" s="15"/>
      <c r="BA61" s="15"/>
      <c r="BB61" s="17"/>
      <c r="BC61" s="15"/>
      <c r="BD61" s="15"/>
      <c r="BE61" s="15"/>
      <c r="BF61" s="17"/>
      <c r="BG61" s="15"/>
      <c r="BH61" s="15"/>
      <c r="BI61" s="15"/>
      <c r="BJ61" s="17"/>
      <c r="BK61" s="15"/>
      <c r="BL61" s="17"/>
    </row>
    <row r="62" spans="1:64" x14ac:dyDescent="0.15">
      <c r="A62" s="44">
        <v>49</v>
      </c>
      <c r="B62" s="16"/>
      <c r="C62" s="15"/>
      <c r="D62" s="15"/>
      <c r="E62" s="15"/>
      <c r="F62" s="17"/>
      <c r="G62" s="15"/>
      <c r="H62" s="15"/>
      <c r="I62" s="15"/>
      <c r="J62" s="15"/>
      <c r="K62" s="17"/>
      <c r="L62" s="15"/>
      <c r="M62" s="15"/>
      <c r="N62" s="17"/>
      <c r="O62" s="15"/>
      <c r="P62" s="15"/>
      <c r="Q62" s="15"/>
      <c r="R62" s="15"/>
      <c r="S62" s="15"/>
      <c r="T62" s="17"/>
      <c r="U62" s="15"/>
      <c r="V62" s="15"/>
      <c r="W62" s="15"/>
      <c r="X62" s="17"/>
      <c r="Y62" s="15"/>
      <c r="Z62" s="15"/>
      <c r="AA62" s="15"/>
      <c r="AB62" s="15"/>
      <c r="AC62" s="15"/>
      <c r="AD62" s="15"/>
      <c r="AE62" s="17"/>
      <c r="AF62" s="15"/>
      <c r="AG62" s="15"/>
      <c r="AH62" s="15"/>
      <c r="AI62" s="15"/>
      <c r="AJ62" s="15"/>
      <c r="AK62" s="17"/>
      <c r="AL62" s="15"/>
      <c r="AM62" s="15"/>
      <c r="AN62" s="15"/>
      <c r="AO62" s="15"/>
      <c r="AP62" s="17"/>
      <c r="AQ62" s="15"/>
      <c r="AR62" s="15"/>
      <c r="AS62" s="15"/>
      <c r="AT62" s="15"/>
      <c r="AU62" s="17"/>
      <c r="AV62" s="15"/>
      <c r="AW62" s="15"/>
      <c r="AX62" s="15"/>
      <c r="AY62" s="17"/>
      <c r="AZ62" s="15"/>
      <c r="BA62" s="15"/>
      <c r="BB62" s="17"/>
      <c r="BC62" s="15"/>
      <c r="BD62" s="15"/>
      <c r="BE62" s="15"/>
      <c r="BF62" s="17"/>
      <c r="BG62" s="15"/>
      <c r="BH62" s="15"/>
      <c r="BI62" s="15"/>
      <c r="BJ62" s="17"/>
      <c r="BK62" s="15"/>
      <c r="BL62" s="17"/>
    </row>
    <row r="63" spans="1:64" x14ac:dyDescent="0.15">
      <c r="A63" s="44">
        <v>50</v>
      </c>
      <c r="B63" s="16"/>
      <c r="C63" s="15"/>
      <c r="D63" s="15"/>
      <c r="E63" s="15"/>
      <c r="F63" s="17"/>
      <c r="G63" s="16"/>
      <c r="H63" s="15"/>
      <c r="I63" s="15"/>
      <c r="J63" s="15"/>
      <c r="K63" s="17"/>
      <c r="L63" s="15"/>
      <c r="M63" s="15"/>
      <c r="N63" s="17"/>
      <c r="O63" s="15"/>
      <c r="P63" s="15"/>
      <c r="Q63" s="15"/>
      <c r="R63" s="15"/>
      <c r="S63" s="15"/>
      <c r="T63" s="17"/>
      <c r="U63" s="15"/>
      <c r="V63" s="15"/>
      <c r="W63" s="15"/>
      <c r="X63" s="17"/>
      <c r="Y63" s="15"/>
      <c r="Z63" s="15"/>
      <c r="AA63" s="15"/>
      <c r="AB63" s="15"/>
      <c r="AC63" s="15"/>
      <c r="AD63" s="15"/>
      <c r="AE63" s="17"/>
      <c r="AF63" s="15"/>
      <c r="AG63" s="15"/>
      <c r="AH63" s="15"/>
      <c r="AI63" s="15"/>
      <c r="AJ63" s="15"/>
      <c r="AK63" s="17"/>
      <c r="AL63" s="15"/>
      <c r="AM63" s="15"/>
      <c r="AN63" s="15"/>
      <c r="AO63" s="15"/>
      <c r="AP63" s="17"/>
      <c r="AQ63" s="15"/>
      <c r="AR63" s="15"/>
      <c r="AS63" s="15"/>
      <c r="AT63" s="15"/>
      <c r="AU63" s="17"/>
      <c r="AV63" s="15"/>
      <c r="AW63" s="15"/>
      <c r="AX63" s="15"/>
      <c r="AY63" s="17"/>
      <c r="AZ63" s="15"/>
      <c r="BA63" s="15"/>
      <c r="BB63" s="17"/>
      <c r="BC63" s="15"/>
      <c r="BD63" s="15"/>
      <c r="BE63" s="15"/>
      <c r="BF63" s="17"/>
      <c r="BG63" s="15"/>
      <c r="BH63" s="15"/>
      <c r="BI63" s="15"/>
      <c r="BJ63" s="17"/>
      <c r="BK63" s="15"/>
      <c r="BL63" s="17"/>
    </row>
    <row r="64" spans="1:64" x14ac:dyDescent="0.15">
      <c r="A64" s="44">
        <v>51</v>
      </c>
      <c r="B64" s="16"/>
      <c r="C64" s="15"/>
      <c r="D64" s="15"/>
      <c r="E64" s="15"/>
      <c r="F64" s="17"/>
      <c r="G64" s="16"/>
      <c r="H64" s="15"/>
      <c r="I64" s="15"/>
      <c r="J64" s="15"/>
      <c r="K64" s="17"/>
      <c r="L64" s="15"/>
      <c r="M64" s="15"/>
      <c r="N64" s="17"/>
      <c r="O64" s="15"/>
      <c r="P64" s="15"/>
      <c r="Q64" s="15"/>
      <c r="R64" s="15"/>
      <c r="S64" s="15"/>
      <c r="T64" s="17"/>
      <c r="U64" s="15"/>
      <c r="V64" s="15"/>
      <c r="W64" s="15"/>
      <c r="X64" s="17"/>
      <c r="Y64" s="15"/>
      <c r="Z64" s="15"/>
      <c r="AA64" s="15"/>
      <c r="AB64" s="15"/>
      <c r="AC64" s="15"/>
      <c r="AD64" s="15"/>
      <c r="AE64" s="17"/>
      <c r="AF64" s="15"/>
      <c r="AG64" s="15"/>
      <c r="AH64" s="15"/>
      <c r="AI64" s="15"/>
      <c r="AJ64" s="15"/>
      <c r="AK64" s="17"/>
      <c r="AL64" s="15"/>
      <c r="AM64" s="15"/>
      <c r="AN64" s="15"/>
      <c r="AO64" s="15"/>
      <c r="AP64" s="17"/>
      <c r="AQ64" s="15"/>
      <c r="AR64" s="15"/>
      <c r="AS64" s="15"/>
      <c r="AT64" s="15"/>
      <c r="AU64" s="17"/>
      <c r="AV64" s="15"/>
      <c r="AW64" s="15"/>
      <c r="AX64" s="15"/>
      <c r="AY64" s="17"/>
      <c r="AZ64" s="15"/>
      <c r="BA64" s="15"/>
      <c r="BB64" s="17"/>
      <c r="BC64" s="15"/>
      <c r="BD64" s="15"/>
      <c r="BE64" s="15"/>
      <c r="BF64" s="17"/>
      <c r="BG64" s="15"/>
      <c r="BH64" s="15"/>
      <c r="BI64" s="15"/>
      <c r="BJ64" s="17"/>
      <c r="BK64" s="15"/>
      <c r="BL64" s="17"/>
    </row>
    <row r="65" spans="1:64" x14ac:dyDescent="0.15">
      <c r="A65" s="44">
        <v>52</v>
      </c>
      <c r="B65" s="16"/>
      <c r="C65" s="15"/>
      <c r="D65" s="15"/>
      <c r="E65" s="15"/>
      <c r="F65" s="17"/>
      <c r="G65" s="15"/>
      <c r="H65" s="15"/>
      <c r="I65" s="15"/>
      <c r="J65" s="15"/>
      <c r="K65" s="17"/>
      <c r="L65" s="15"/>
      <c r="M65" s="15"/>
      <c r="N65" s="17"/>
      <c r="O65" s="15"/>
      <c r="P65" s="15"/>
      <c r="Q65" s="15"/>
      <c r="R65" s="15"/>
      <c r="S65" s="15"/>
      <c r="T65" s="17"/>
      <c r="U65" s="15"/>
      <c r="V65" s="15"/>
      <c r="W65" s="15"/>
      <c r="X65" s="17"/>
      <c r="Y65" s="15"/>
      <c r="Z65" s="15"/>
      <c r="AA65" s="15"/>
      <c r="AB65" s="15"/>
      <c r="AC65" s="15"/>
      <c r="AD65" s="15"/>
      <c r="AE65" s="17"/>
      <c r="AF65" s="15"/>
      <c r="AG65" s="15"/>
      <c r="AH65" s="15"/>
      <c r="AI65" s="15"/>
      <c r="AJ65" s="15"/>
      <c r="AK65" s="17"/>
      <c r="AL65" s="15"/>
      <c r="AM65" s="15"/>
      <c r="AN65" s="15"/>
      <c r="AO65" s="15"/>
      <c r="AP65" s="17"/>
      <c r="AQ65" s="15"/>
      <c r="AR65" s="15"/>
      <c r="AS65" s="15"/>
      <c r="AT65" s="15"/>
      <c r="AU65" s="17"/>
      <c r="AV65" s="15"/>
      <c r="AW65" s="15"/>
      <c r="AX65" s="15"/>
      <c r="AY65" s="17"/>
      <c r="AZ65" s="15"/>
      <c r="BA65" s="15"/>
      <c r="BB65" s="17"/>
      <c r="BC65" s="15"/>
      <c r="BD65" s="15"/>
      <c r="BE65" s="15"/>
      <c r="BF65" s="17"/>
      <c r="BG65" s="15"/>
      <c r="BH65" s="15"/>
      <c r="BI65" s="15"/>
      <c r="BJ65" s="17"/>
      <c r="BK65" s="15"/>
      <c r="BL65" s="17"/>
    </row>
    <row r="66" spans="1:64" x14ac:dyDescent="0.15">
      <c r="A66" s="44">
        <v>53</v>
      </c>
      <c r="B66" s="16"/>
      <c r="C66" s="15"/>
      <c r="D66" s="15"/>
      <c r="E66" s="15"/>
      <c r="F66" s="17"/>
      <c r="G66" s="16"/>
      <c r="H66" s="15"/>
      <c r="I66" s="15"/>
      <c r="J66" s="15"/>
      <c r="K66" s="17"/>
      <c r="L66" s="15"/>
      <c r="M66" s="15"/>
      <c r="N66" s="17"/>
      <c r="O66" s="15"/>
      <c r="P66" s="15"/>
      <c r="Q66" s="15"/>
      <c r="R66" s="15"/>
      <c r="S66" s="15"/>
      <c r="T66" s="17"/>
      <c r="U66" s="15"/>
      <c r="V66" s="15"/>
      <c r="W66" s="15"/>
      <c r="X66" s="17"/>
      <c r="Y66" s="15"/>
      <c r="Z66" s="15"/>
      <c r="AA66" s="15"/>
      <c r="AB66" s="15"/>
      <c r="AC66" s="15"/>
      <c r="AD66" s="15"/>
      <c r="AE66" s="17"/>
      <c r="AF66" s="15"/>
      <c r="AG66" s="15"/>
      <c r="AH66" s="15"/>
      <c r="AI66" s="15"/>
      <c r="AJ66" s="15"/>
      <c r="AK66" s="17"/>
      <c r="AL66" s="15"/>
      <c r="AM66" s="15"/>
      <c r="AN66" s="15"/>
      <c r="AO66" s="15"/>
      <c r="AP66" s="17"/>
      <c r="AQ66" s="15"/>
      <c r="AR66" s="15"/>
      <c r="AS66" s="15"/>
      <c r="AT66" s="15"/>
      <c r="AU66" s="17"/>
      <c r="AV66" s="15"/>
      <c r="AW66" s="15"/>
      <c r="AX66" s="15"/>
      <c r="AY66" s="17"/>
      <c r="AZ66" s="15"/>
      <c r="BA66" s="15"/>
      <c r="BB66" s="17"/>
      <c r="BC66" s="15"/>
      <c r="BD66" s="15"/>
      <c r="BE66" s="15"/>
      <c r="BF66" s="17"/>
      <c r="BG66" s="15"/>
      <c r="BH66" s="15"/>
      <c r="BI66" s="15"/>
      <c r="BJ66" s="17"/>
      <c r="BK66" s="15"/>
      <c r="BL66" s="17"/>
    </row>
    <row r="67" spans="1:64" x14ac:dyDescent="0.15">
      <c r="A67" s="44">
        <v>54</v>
      </c>
      <c r="B67" s="16"/>
      <c r="C67" s="15"/>
      <c r="D67" s="15"/>
      <c r="E67" s="15"/>
      <c r="F67" s="17"/>
      <c r="G67" s="15"/>
      <c r="H67" s="15"/>
      <c r="I67" s="15"/>
      <c r="J67" s="15"/>
      <c r="K67" s="17"/>
      <c r="L67" s="15"/>
      <c r="M67" s="15"/>
      <c r="N67" s="17"/>
      <c r="O67" s="15"/>
      <c r="P67" s="15"/>
      <c r="Q67" s="15"/>
      <c r="R67" s="15"/>
      <c r="S67" s="15"/>
      <c r="T67" s="17"/>
      <c r="U67" s="15"/>
      <c r="V67" s="15"/>
      <c r="W67" s="15"/>
      <c r="X67" s="17"/>
      <c r="Y67" s="15"/>
      <c r="Z67" s="15"/>
      <c r="AA67" s="15"/>
      <c r="AB67" s="15"/>
      <c r="AC67" s="15"/>
      <c r="AD67" s="15"/>
      <c r="AE67" s="17"/>
      <c r="AF67" s="15"/>
      <c r="AG67" s="15"/>
      <c r="AH67" s="15"/>
      <c r="AI67" s="15"/>
      <c r="AJ67" s="15"/>
      <c r="AK67" s="17"/>
      <c r="AL67" s="15"/>
      <c r="AM67" s="15"/>
      <c r="AN67" s="15"/>
      <c r="AO67" s="15"/>
      <c r="AP67" s="17"/>
      <c r="AQ67" s="15"/>
      <c r="AR67" s="15"/>
      <c r="AS67" s="15"/>
      <c r="AT67" s="15"/>
      <c r="AU67" s="17"/>
      <c r="AV67" s="15"/>
      <c r="AW67" s="15"/>
      <c r="AX67" s="15"/>
      <c r="AY67" s="17"/>
      <c r="AZ67" s="15"/>
      <c r="BA67" s="15"/>
      <c r="BB67" s="17"/>
      <c r="BC67" s="15"/>
      <c r="BD67" s="15"/>
      <c r="BE67" s="15"/>
      <c r="BF67" s="17"/>
      <c r="BG67" s="15"/>
      <c r="BH67" s="15"/>
      <c r="BI67" s="15"/>
      <c r="BJ67" s="17"/>
      <c r="BK67" s="15"/>
      <c r="BL67" s="17"/>
    </row>
    <row r="68" spans="1:64" x14ac:dyDescent="0.15">
      <c r="A68" s="44">
        <v>55</v>
      </c>
      <c r="B68" s="16"/>
      <c r="C68" s="15"/>
      <c r="D68" s="15"/>
      <c r="E68" s="15"/>
      <c r="F68" s="17"/>
      <c r="G68" s="16"/>
      <c r="H68" s="15"/>
      <c r="I68" s="15"/>
      <c r="J68" s="15"/>
      <c r="K68" s="17"/>
      <c r="L68" s="15"/>
      <c r="M68" s="15"/>
      <c r="N68" s="17"/>
      <c r="O68" s="15"/>
      <c r="P68" s="15"/>
      <c r="Q68" s="15"/>
      <c r="R68" s="15"/>
      <c r="S68" s="15"/>
      <c r="T68" s="17"/>
      <c r="U68" s="15"/>
      <c r="V68" s="15"/>
      <c r="W68" s="15"/>
      <c r="X68" s="17"/>
      <c r="Y68" s="15"/>
      <c r="Z68" s="15"/>
      <c r="AA68" s="15"/>
      <c r="AB68" s="15"/>
      <c r="AC68" s="15"/>
      <c r="AD68" s="15"/>
      <c r="AE68" s="17"/>
      <c r="AF68" s="15"/>
      <c r="AG68" s="15"/>
      <c r="AH68" s="15"/>
      <c r="AI68" s="15"/>
      <c r="AJ68" s="15"/>
      <c r="AK68" s="17"/>
      <c r="AL68" s="15"/>
      <c r="AM68" s="15"/>
      <c r="AN68" s="15"/>
      <c r="AO68" s="15"/>
      <c r="AP68" s="17"/>
      <c r="AQ68" s="15"/>
      <c r="AR68" s="15"/>
      <c r="AS68" s="15"/>
      <c r="AT68" s="15"/>
      <c r="AU68" s="17"/>
      <c r="AV68" s="15"/>
      <c r="AW68" s="15"/>
      <c r="AX68" s="15"/>
      <c r="AY68" s="17"/>
      <c r="AZ68" s="15"/>
      <c r="BA68" s="15"/>
      <c r="BB68" s="17"/>
      <c r="BC68" s="15"/>
      <c r="BD68" s="15"/>
      <c r="BE68" s="15"/>
      <c r="BF68" s="17"/>
      <c r="BG68" s="15"/>
      <c r="BH68" s="15"/>
      <c r="BI68" s="15"/>
      <c r="BJ68" s="17"/>
      <c r="BK68" s="15"/>
      <c r="BL68" s="17"/>
    </row>
    <row r="69" spans="1:64" x14ac:dyDescent="0.15">
      <c r="A69" s="44">
        <v>56</v>
      </c>
      <c r="B69" s="16"/>
      <c r="C69" s="15"/>
      <c r="D69" s="15"/>
      <c r="E69" s="15"/>
      <c r="F69" s="17"/>
      <c r="G69" s="16"/>
      <c r="H69" s="15"/>
      <c r="I69" s="15"/>
      <c r="J69" s="15"/>
      <c r="K69" s="17"/>
      <c r="L69" s="15"/>
      <c r="M69" s="15"/>
      <c r="N69" s="17"/>
      <c r="O69" s="15"/>
      <c r="P69" s="15"/>
      <c r="Q69" s="15"/>
      <c r="R69" s="15"/>
      <c r="S69" s="15"/>
      <c r="T69" s="17"/>
      <c r="U69" s="15"/>
      <c r="V69" s="15"/>
      <c r="W69" s="15"/>
      <c r="X69" s="17"/>
      <c r="Y69" s="15"/>
      <c r="Z69" s="15"/>
      <c r="AA69" s="15"/>
      <c r="AB69" s="15"/>
      <c r="AC69" s="15"/>
      <c r="AD69" s="15"/>
      <c r="AE69" s="17"/>
      <c r="AF69" s="15"/>
      <c r="AG69" s="15"/>
      <c r="AH69" s="15"/>
      <c r="AI69" s="15"/>
      <c r="AJ69" s="15"/>
      <c r="AK69" s="17"/>
      <c r="AL69" s="15"/>
      <c r="AM69" s="15"/>
      <c r="AN69" s="15"/>
      <c r="AO69" s="15"/>
      <c r="AP69" s="17"/>
      <c r="AQ69" s="15"/>
      <c r="AR69" s="15"/>
      <c r="AS69" s="15"/>
      <c r="AT69" s="15"/>
      <c r="AU69" s="17"/>
      <c r="AV69" s="15"/>
      <c r="AW69" s="15"/>
      <c r="AX69" s="15"/>
      <c r="AY69" s="17"/>
      <c r="AZ69" s="15"/>
      <c r="BA69" s="15"/>
      <c r="BB69" s="17"/>
      <c r="BC69" s="15"/>
      <c r="BD69" s="15"/>
      <c r="BE69" s="15"/>
      <c r="BF69" s="17"/>
      <c r="BG69" s="15"/>
      <c r="BH69" s="15"/>
      <c r="BI69" s="15"/>
      <c r="BJ69" s="17"/>
      <c r="BK69" s="15"/>
      <c r="BL69" s="17"/>
    </row>
    <row r="70" spans="1:64" x14ac:dyDescent="0.15">
      <c r="A70" s="44">
        <v>57</v>
      </c>
      <c r="B70" s="16"/>
      <c r="C70" s="15"/>
      <c r="D70" s="15"/>
      <c r="E70" s="15"/>
      <c r="F70" s="17"/>
      <c r="G70" s="15"/>
      <c r="H70" s="15"/>
      <c r="I70" s="15"/>
      <c r="J70" s="15"/>
      <c r="K70" s="17"/>
      <c r="L70" s="15"/>
      <c r="M70" s="15"/>
      <c r="N70" s="17"/>
      <c r="O70" s="15"/>
      <c r="P70" s="15"/>
      <c r="Q70" s="15"/>
      <c r="R70" s="15"/>
      <c r="S70" s="15"/>
      <c r="T70" s="17"/>
      <c r="U70" s="15"/>
      <c r="V70" s="15"/>
      <c r="W70" s="15"/>
      <c r="X70" s="17"/>
      <c r="Y70" s="15"/>
      <c r="Z70" s="15"/>
      <c r="AA70" s="15"/>
      <c r="AB70" s="15"/>
      <c r="AC70" s="15"/>
      <c r="AD70" s="15"/>
      <c r="AE70" s="17"/>
      <c r="AF70" s="15"/>
      <c r="AG70" s="15"/>
      <c r="AH70" s="15"/>
      <c r="AI70" s="15"/>
      <c r="AJ70" s="15"/>
      <c r="AK70" s="17"/>
      <c r="AL70" s="15"/>
      <c r="AM70" s="15"/>
      <c r="AN70" s="15"/>
      <c r="AO70" s="15"/>
      <c r="AP70" s="17"/>
      <c r="AQ70" s="15"/>
      <c r="AR70" s="15"/>
      <c r="AS70" s="15"/>
      <c r="AT70" s="15"/>
      <c r="AU70" s="17"/>
      <c r="AV70" s="15"/>
      <c r="AW70" s="15"/>
      <c r="AX70" s="15"/>
      <c r="AY70" s="17"/>
      <c r="AZ70" s="15"/>
      <c r="BA70" s="15"/>
      <c r="BB70" s="17"/>
      <c r="BC70" s="15"/>
      <c r="BD70" s="15"/>
      <c r="BE70" s="15"/>
      <c r="BF70" s="17"/>
      <c r="BG70" s="15"/>
      <c r="BH70" s="15"/>
      <c r="BI70" s="15"/>
      <c r="BJ70" s="17"/>
      <c r="BK70" s="15"/>
      <c r="BL70" s="17"/>
    </row>
    <row r="71" spans="1:64" x14ac:dyDescent="0.15">
      <c r="A71" s="44">
        <v>58</v>
      </c>
      <c r="B71" s="16"/>
      <c r="C71" s="15"/>
      <c r="D71" s="15"/>
      <c r="E71" s="15"/>
      <c r="F71" s="17"/>
      <c r="G71" s="16"/>
      <c r="H71" s="15"/>
      <c r="I71" s="15"/>
      <c r="J71" s="15"/>
      <c r="K71" s="17"/>
      <c r="L71" s="15"/>
      <c r="M71" s="15"/>
      <c r="N71" s="17"/>
      <c r="O71" s="15"/>
      <c r="P71" s="15"/>
      <c r="Q71" s="15"/>
      <c r="R71" s="15"/>
      <c r="S71" s="15"/>
      <c r="T71" s="17"/>
      <c r="U71" s="15"/>
      <c r="V71" s="15"/>
      <c r="W71" s="15"/>
      <c r="X71" s="17"/>
      <c r="Y71" s="15"/>
      <c r="Z71" s="15"/>
      <c r="AA71" s="15"/>
      <c r="AB71" s="15"/>
      <c r="AC71" s="15"/>
      <c r="AD71" s="15"/>
      <c r="AE71" s="17"/>
      <c r="AF71" s="15"/>
      <c r="AG71" s="15"/>
      <c r="AH71" s="15"/>
      <c r="AI71" s="15"/>
      <c r="AJ71" s="15"/>
      <c r="AK71" s="17"/>
      <c r="AL71" s="15"/>
      <c r="AM71" s="15"/>
      <c r="AN71" s="15"/>
      <c r="AO71" s="15"/>
      <c r="AP71" s="17"/>
      <c r="AQ71" s="15"/>
      <c r="AR71" s="15"/>
      <c r="AS71" s="15"/>
      <c r="AT71" s="15"/>
      <c r="AU71" s="17"/>
      <c r="AV71" s="15"/>
      <c r="AW71" s="15"/>
      <c r="AX71" s="15"/>
      <c r="AY71" s="17"/>
      <c r="AZ71" s="15"/>
      <c r="BA71" s="15"/>
      <c r="BB71" s="17"/>
      <c r="BC71" s="15"/>
      <c r="BD71" s="15"/>
      <c r="BE71" s="15"/>
      <c r="BF71" s="17"/>
      <c r="BG71" s="15"/>
      <c r="BH71" s="15"/>
      <c r="BI71" s="15"/>
      <c r="BJ71" s="17"/>
      <c r="BK71" s="15"/>
      <c r="BL71" s="17"/>
    </row>
    <row r="72" spans="1:64" x14ac:dyDescent="0.15">
      <c r="A72" s="44">
        <v>59</v>
      </c>
      <c r="B72" s="16"/>
      <c r="C72" s="15"/>
      <c r="D72" s="15"/>
      <c r="E72" s="15"/>
      <c r="F72" s="17"/>
      <c r="G72" s="15"/>
      <c r="H72" s="15"/>
      <c r="I72" s="15"/>
      <c r="J72" s="15"/>
      <c r="K72" s="17"/>
      <c r="L72" s="15"/>
      <c r="M72" s="15"/>
      <c r="N72" s="17"/>
      <c r="O72" s="15"/>
      <c r="P72" s="15"/>
      <c r="Q72" s="15"/>
      <c r="R72" s="15"/>
      <c r="S72" s="15"/>
      <c r="T72" s="17"/>
      <c r="U72" s="15"/>
      <c r="V72" s="15"/>
      <c r="W72" s="15"/>
      <c r="X72" s="17"/>
      <c r="Y72" s="15"/>
      <c r="Z72" s="15"/>
      <c r="AA72" s="15"/>
      <c r="AB72" s="15"/>
      <c r="AC72" s="15"/>
      <c r="AD72" s="15"/>
      <c r="AE72" s="17"/>
      <c r="AF72" s="15"/>
      <c r="AG72" s="15"/>
      <c r="AH72" s="15"/>
      <c r="AI72" s="15"/>
      <c r="AJ72" s="15"/>
      <c r="AK72" s="17"/>
      <c r="AL72" s="15"/>
      <c r="AM72" s="15"/>
      <c r="AN72" s="15"/>
      <c r="AO72" s="15"/>
      <c r="AP72" s="17"/>
      <c r="AQ72" s="15"/>
      <c r="AR72" s="15"/>
      <c r="AS72" s="15"/>
      <c r="AT72" s="15"/>
      <c r="AU72" s="17"/>
      <c r="AV72" s="15"/>
      <c r="AW72" s="15"/>
      <c r="AX72" s="15"/>
      <c r="AY72" s="17"/>
      <c r="AZ72" s="15"/>
      <c r="BA72" s="15"/>
      <c r="BB72" s="17"/>
      <c r="BC72" s="15"/>
      <c r="BD72" s="15"/>
      <c r="BE72" s="15"/>
      <c r="BF72" s="17"/>
      <c r="BG72" s="15"/>
      <c r="BH72" s="15"/>
      <c r="BI72" s="15"/>
      <c r="BJ72" s="17"/>
      <c r="BK72" s="15"/>
      <c r="BL72" s="17"/>
    </row>
    <row r="73" spans="1:64" x14ac:dyDescent="0.15">
      <c r="A73" s="44">
        <v>60</v>
      </c>
      <c r="B73" s="16"/>
      <c r="C73" s="15"/>
      <c r="D73" s="15"/>
      <c r="E73" s="15"/>
      <c r="F73" s="17"/>
      <c r="G73" s="16"/>
      <c r="H73" s="15"/>
      <c r="I73" s="15"/>
      <c r="J73" s="15"/>
      <c r="K73" s="17"/>
      <c r="L73" s="15"/>
      <c r="M73" s="15"/>
      <c r="N73" s="17"/>
      <c r="O73" s="15"/>
      <c r="P73" s="15"/>
      <c r="Q73" s="15"/>
      <c r="R73" s="15"/>
      <c r="S73" s="15"/>
      <c r="T73" s="17"/>
      <c r="U73" s="15"/>
      <c r="V73" s="15"/>
      <c r="W73" s="15"/>
      <c r="X73" s="17"/>
      <c r="Y73" s="15"/>
      <c r="Z73" s="15"/>
      <c r="AA73" s="15"/>
      <c r="AB73" s="15"/>
      <c r="AC73" s="15"/>
      <c r="AD73" s="15"/>
      <c r="AE73" s="17"/>
      <c r="AF73" s="15"/>
      <c r="AG73" s="15"/>
      <c r="AH73" s="15"/>
      <c r="AI73" s="15"/>
      <c r="AJ73" s="15"/>
      <c r="AK73" s="17"/>
      <c r="AL73" s="15"/>
      <c r="AM73" s="15"/>
      <c r="AN73" s="15"/>
      <c r="AO73" s="15"/>
      <c r="AP73" s="17"/>
      <c r="AQ73" s="15"/>
      <c r="AR73" s="15"/>
      <c r="AS73" s="15"/>
      <c r="AT73" s="15"/>
      <c r="AU73" s="17"/>
      <c r="AV73" s="15"/>
      <c r="AW73" s="15"/>
      <c r="AX73" s="15"/>
      <c r="AY73" s="17"/>
      <c r="AZ73" s="15"/>
      <c r="BA73" s="15"/>
      <c r="BB73" s="17"/>
      <c r="BC73" s="15"/>
      <c r="BD73" s="15"/>
      <c r="BE73" s="15"/>
      <c r="BF73" s="17"/>
      <c r="BG73" s="15"/>
      <c r="BH73" s="15"/>
      <c r="BI73" s="15"/>
      <c r="BJ73" s="17"/>
      <c r="BK73" s="15"/>
      <c r="BL73" s="17"/>
    </row>
    <row r="74" spans="1:64" x14ac:dyDescent="0.15">
      <c r="A74" s="44">
        <v>61</v>
      </c>
      <c r="B74" s="16"/>
      <c r="C74" s="15"/>
      <c r="D74" s="15"/>
      <c r="E74" s="15"/>
      <c r="F74" s="17"/>
      <c r="G74" s="16"/>
      <c r="H74" s="15"/>
      <c r="I74" s="15"/>
      <c r="J74" s="15"/>
      <c r="K74" s="17"/>
      <c r="L74" s="15"/>
      <c r="M74" s="15"/>
      <c r="N74" s="17"/>
      <c r="O74" s="15"/>
      <c r="P74" s="15"/>
      <c r="Q74" s="15"/>
      <c r="R74" s="15"/>
      <c r="S74" s="15"/>
      <c r="T74" s="17"/>
      <c r="U74" s="15"/>
      <c r="V74" s="15"/>
      <c r="W74" s="15"/>
      <c r="X74" s="17"/>
      <c r="Y74" s="15"/>
      <c r="Z74" s="15"/>
      <c r="AA74" s="15"/>
      <c r="AB74" s="15"/>
      <c r="AC74" s="15"/>
      <c r="AD74" s="15"/>
      <c r="AE74" s="17"/>
      <c r="AF74" s="15"/>
      <c r="AG74" s="15"/>
      <c r="AH74" s="15"/>
      <c r="AI74" s="15"/>
      <c r="AJ74" s="15"/>
      <c r="AK74" s="17"/>
      <c r="AL74" s="15"/>
      <c r="AM74" s="15"/>
      <c r="AN74" s="15"/>
      <c r="AO74" s="15"/>
      <c r="AP74" s="17"/>
      <c r="AQ74" s="15"/>
      <c r="AR74" s="15"/>
      <c r="AS74" s="15"/>
      <c r="AT74" s="15"/>
      <c r="AU74" s="17"/>
      <c r="AV74" s="15"/>
      <c r="AW74" s="15"/>
      <c r="AX74" s="15"/>
      <c r="AY74" s="17"/>
      <c r="AZ74" s="15"/>
      <c r="BA74" s="15"/>
      <c r="BB74" s="17"/>
      <c r="BC74" s="15"/>
      <c r="BD74" s="15"/>
      <c r="BE74" s="15"/>
      <c r="BF74" s="17"/>
      <c r="BG74" s="15"/>
      <c r="BH74" s="15"/>
      <c r="BI74" s="15"/>
      <c r="BJ74" s="17"/>
      <c r="BK74" s="15"/>
      <c r="BL74" s="17"/>
    </row>
    <row r="75" spans="1:64" x14ac:dyDescent="0.15">
      <c r="A75" s="44">
        <v>62</v>
      </c>
      <c r="B75" s="16"/>
      <c r="C75" s="15"/>
      <c r="D75" s="15"/>
      <c r="E75" s="15"/>
      <c r="F75" s="17"/>
      <c r="G75" s="15"/>
      <c r="H75" s="15"/>
      <c r="I75" s="15"/>
      <c r="J75" s="15"/>
      <c r="K75" s="17"/>
      <c r="L75" s="15"/>
      <c r="M75" s="15"/>
      <c r="N75" s="17"/>
      <c r="O75" s="15"/>
      <c r="P75" s="15"/>
      <c r="Q75" s="15"/>
      <c r="R75" s="15"/>
      <c r="S75" s="15"/>
      <c r="T75" s="17"/>
      <c r="U75" s="15"/>
      <c r="V75" s="15"/>
      <c r="W75" s="15"/>
      <c r="X75" s="17"/>
      <c r="Y75" s="15"/>
      <c r="Z75" s="15"/>
      <c r="AA75" s="15"/>
      <c r="AB75" s="15"/>
      <c r="AC75" s="15"/>
      <c r="AD75" s="15"/>
      <c r="AE75" s="17"/>
      <c r="AF75" s="15"/>
      <c r="AG75" s="15"/>
      <c r="AH75" s="15"/>
      <c r="AI75" s="15"/>
      <c r="AJ75" s="15"/>
      <c r="AK75" s="17"/>
      <c r="AL75" s="15"/>
      <c r="AM75" s="15"/>
      <c r="AN75" s="15"/>
      <c r="AO75" s="15"/>
      <c r="AP75" s="17"/>
      <c r="AQ75" s="15"/>
      <c r="AR75" s="15"/>
      <c r="AS75" s="15"/>
      <c r="AT75" s="15"/>
      <c r="AU75" s="17"/>
      <c r="AV75" s="15"/>
      <c r="AW75" s="15"/>
      <c r="AX75" s="15"/>
      <c r="AY75" s="17"/>
      <c r="AZ75" s="15"/>
      <c r="BA75" s="15"/>
      <c r="BB75" s="17"/>
      <c r="BC75" s="15"/>
      <c r="BD75" s="15"/>
      <c r="BE75" s="15"/>
      <c r="BF75" s="17"/>
      <c r="BG75" s="15"/>
      <c r="BH75" s="15"/>
      <c r="BI75" s="15"/>
      <c r="BJ75" s="17"/>
      <c r="BK75" s="15"/>
      <c r="BL75" s="17"/>
    </row>
    <row r="76" spans="1:64" x14ac:dyDescent="0.15">
      <c r="A76" s="44">
        <v>63</v>
      </c>
      <c r="B76" s="16"/>
      <c r="C76" s="15"/>
      <c r="D76" s="15"/>
      <c r="E76" s="15"/>
      <c r="F76" s="17"/>
      <c r="G76" s="16"/>
      <c r="H76" s="15"/>
      <c r="I76" s="15"/>
      <c r="J76" s="15"/>
      <c r="K76" s="17"/>
      <c r="L76" s="15"/>
      <c r="M76" s="15"/>
      <c r="N76" s="17"/>
      <c r="O76" s="15"/>
      <c r="P76" s="15"/>
      <c r="Q76" s="15"/>
      <c r="R76" s="15"/>
      <c r="S76" s="15"/>
      <c r="T76" s="17"/>
      <c r="U76" s="15"/>
      <c r="V76" s="15"/>
      <c r="W76" s="15"/>
      <c r="X76" s="17"/>
      <c r="Y76" s="15"/>
      <c r="Z76" s="15"/>
      <c r="AA76" s="15"/>
      <c r="AB76" s="15"/>
      <c r="AC76" s="15"/>
      <c r="AD76" s="15"/>
      <c r="AE76" s="17"/>
      <c r="AF76" s="15"/>
      <c r="AG76" s="15"/>
      <c r="AH76" s="15"/>
      <c r="AI76" s="15"/>
      <c r="AJ76" s="15"/>
      <c r="AK76" s="17"/>
      <c r="AL76" s="15"/>
      <c r="AM76" s="15"/>
      <c r="AN76" s="15"/>
      <c r="AO76" s="15"/>
      <c r="AP76" s="17"/>
      <c r="AQ76" s="15"/>
      <c r="AR76" s="15"/>
      <c r="AS76" s="15"/>
      <c r="AT76" s="15"/>
      <c r="AU76" s="17"/>
      <c r="AV76" s="15"/>
      <c r="AW76" s="15"/>
      <c r="AX76" s="15"/>
      <c r="AY76" s="17"/>
      <c r="AZ76" s="15"/>
      <c r="BA76" s="15"/>
      <c r="BB76" s="17"/>
      <c r="BC76" s="15"/>
      <c r="BD76" s="15"/>
      <c r="BE76" s="15"/>
      <c r="BF76" s="17"/>
      <c r="BG76" s="15"/>
      <c r="BH76" s="15"/>
      <c r="BI76" s="15"/>
      <c r="BJ76" s="17"/>
      <c r="BK76" s="15"/>
      <c r="BL76" s="17"/>
    </row>
    <row r="77" spans="1:64" x14ac:dyDescent="0.15">
      <c r="A77" s="44">
        <v>64</v>
      </c>
      <c r="B77" s="16"/>
      <c r="C77" s="15"/>
      <c r="D77" s="15"/>
      <c r="E77" s="15"/>
      <c r="F77" s="17"/>
      <c r="G77" s="15"/>
      <c r="H77" s="15"/>
      <c r="I77" s="15"/>
      <c r="J77" s="15"/>
      <c r="K77" s="17"/>
      <c r="L77" s="15"/>
      <c r="M77" s="15"/>
      <c r="N77" s="17"/>
      <c r="O77" s="15"/>
      <c r="P77" s="15"/>
      <c r="Q77" s="15"/>
      <c r="R77" s="15"/>
      <c r="S77" s="15"/>
      <c r="T77" s="17"/>
      <c r="U77" s="15"/>
      <c r="V77" s="15"/>
      <c r="W77" s="15"/>
      <c r="X77" s="17"/>
      <c r="Y77" s="15"/>
      <c r="Z77" s="15"/>
      <c r="AA77" s="15"/>
      <c r="AB77" s="15"/>
      <c r="AC77" s="15"/>
      <c r="AD77" s="15"/>
      <c r="AE77" s="17"/>
      <c r="AF77" s="15"/>
      <c r="AG77" s="15"/>
      <c r="AH77" s="15"/>
      <c r="AI77" s="15"/>
      <c r="AJ77" s="15"/>
      <c r="AK77" s="17"/>
      <c r="AL77" s="15"/>
      <c r="AM77" s="15"/>
      <c r="AN77" s="15"/>
      <c r="AO77" s="15"/>
      <c r="AP77" s="17"/>
      <c r="AQ77" s="15"/>
      <c r="AR77" s="15"/>
      <c r="AS77" s="15"/>
      <c r="AT77" s="15"/>
      <c r="AU77" s="17"/>
      <c r="AV77" s="15"/>
      <c r="AW77" s="15"/>
      <c r="AX77" s="15"/>
      <c r="AY77" s="17"/>
      <c r="AZ77" s="15"/>
      <c r="BA77" s="15"/>
      <c r="BB77" s="17"/>
      <c r="BC77" s="15"/>
      <c r="BD77" s="15"/>
      <c r="BE77" s="15"/>
      <c r="BF77" s="17"/>
      <c r="BG77" s="15"/>
      <c r="BH77" s="15"/>
      <c r="BI77" s="15"/>
      <c r="BJ77" s="17"/>
      <c r="BK77" s="15"/>
      <c r="BL77" s="17"/>
    </row>
    <row r="78" spans="1:64" x14ac:dyDescent="0.15">
      <c r="A78" s="44">
        <v>65</v>
      </c>
      <c r="B78" s="16"/>
      <c r="C78" s="15"/>
      <c r="D78" s="15"/>
      <c r="E78" s="15"/>
      <c r="F78" s="17"/>
      <c r="G78" s="16"/>
      <c r="H78" s="15"/>
      <c r="I78" s="15"/>
      <c r="J78" s="15"/>
      <c r="K78" s="17"/>
      <c r="L78" s="15"/>
      <c r="M78" s="15"/>
      <c r="N78" s="17"/>
      <c r="O78" s="15"/>
      <c r="P78" s="15"/>
      <c r="Q78" s="15"/>
      <c r="R78" s="15"/>
      <c r="S78" s="15"/>
      <c r="T78" s="17"/>
      <c r="U78" s="15"/>
      <c r="V78" s="15"/>
      <c r="W78" s="15"/>
      <c r="X78" s="17"/>
      <c r="Y78" s="15"/>
      <c r="Z78" s="15"/>
      <c r="AA78" s="15"/>
      <c r="AB78" s="15"/>
      <c r="AC78" s="15"/>
      <c r="AD78" s="15"/>
      <c r="AE78" s="17"/>
      <c r="AF78" s="15"/>
      <c r="AG78" s="15"/>
      <c r="AH78" s="15"/>
      <c r="AI78" s="15"/>
      <c r="AJ78" s="15"/>
      <c r="AK78" s="17"/>
      <c r="AL78" s="15"/>
      <c r="AM78" s="15"/>
      <c r="AN78" s="15"/>
      <c r="AO78" s="15"/>
      <c r="AP78" s="17"/>
      <c r="AQ78" s="15"/>
      <c r="AR78" s="15"/>
      <c r="AS78" s="15"/>
      <c r="AT78" s="15"/>
      <c r="AU78" s="17"/>
      <c r="AV78" s="15"/>
      <c r="AW78" s="15"/>
      <c r="AX78" s="15"/>
      <c r="AY78" s="17"/>
      <c r="AZ78" s="15"/>
      <c r="BA78" s="15"/>
      <c r="BB78" s="17"/>
      <c r="BC78" s="15"/>
      <c r="BD78" s="15"/>
      <c r="BE78" s="15"/>
      <c r="BF78" s="17"/>
      <c r="BG78" s="15"/>
      <c r="BH78" s="15"/>
      <c r="BI78" s="15"/>
      <c r="BJ78" s="17"/>
      <c r="BK78" s="15"/>
      <c r="BL78" s="17"/>
    </row>
    <row r="79" spans="1:64" x14ac:dyDescent="0.15">
      <c r="A79" s="44">
        <v>66</v>
      </c>
      <c r="B79" s="16"/>
      <c r="C79" s="15"/>
      <c r="D79" s="15"/>
      <c r="E79" s="15"/>
      <c r="F79" s="17"/>
      <c r="G79" s="16"/>
      <c r="H79" s="15"/>
      <c r="I79" s="15"/>
      <c r="J79" s="15"/>
      <c r="K79" s="17"/>
      <c r="L79" s="15"/>
      <c r="M79" s="15"/>
      <c r="N79" s="17"/>
      <c r="O79" s="15"/>
      <c r="P79" s="15"/>
      <c r="Q79" s="15"/>
      <c r="R79" s="15"/>
      <c r="S79" s="15"/>
      <c r="T79" s="17"/>
      <c r="U79" s="15"/>
      <c r="V79" s="15"/>
      <c r="W79" s="15"/>
      <c r="X79" s="17"/>
      <c r="Y79" s="15"/>
      <c r="Z79" s="15"/>
      <c r="AA79" s="15"/>
      <c r="AB79" s="15"/>
      <c r="AC79" s="15"/>
      <c r="AD79" s="15"/>
      <c r="AE79" s="17"/>
      <c r="AF79" s="15"/>
      <c r="AG79" s="15"/>
      <c r="AH79" s="15"/>
      <c r="AI79" s="15"/>
      <c r="AJ79" s="15"/>
      <c r="AK79" s="17"/>
      <c r="AL79" s="15"/>
      <c r="AM79" s="15"/>
      <c r="AN79" s="15"/>
      <c r="AO79" s="15"/>
      <c r="AP79" s="17"/>
      <c r="AQ79" s="15"/>
      <c r="AR79" s="15"/>
      <c r="AS79" s="15"/>
      <c r="AT79" s="15"/>
      <c r="AU79" s="17"/>
      <c r="AV79" s="15"/>
      <c r="AW79" s="15"/>
      <c r="AX79" s="15"/>
      <c r="AY79" s="17"/>
      <c r="AZ79" s="15"/>
      <c r="BA79" s="15"/>
      <c r="BB79" s="17"/>
      <c r="BC79" s="15"/>
      <c r="BD79" s="15"/>
      <c r="BE79" s="15"/>
      <c r="BF79" s="17"/>
      <c r="BG79" s="15"/>
      <c r="BH79" s="15"/>
      <c r="BI79" s="15"/>
      <c r="BJ79" s="17"/>
      <c r="BK79" s="15"/>
      <c r="BL79" s="17"/>
    </row>
    <row r="80" spans="1:64" x14ac:dyDescent="0.15">
      <c r="A80" s="44">
        <v>67</v>
      </c>
      <c r="B80" s="16"/>
      <c r="C80" s="15"/>
      <c r="D80" s="15"/>
      <c r="E80" s="15"/>
      <c r="F80" s="17"/>
      <c r="G80" s="15"/>
      <c r="H80" s="15"/>
      <c r="I80" s="15"/>
      <c r="J80" s="15"/>
      <c r="K80" s="17"/>
      <c r="L80" s="15"/>
      <c r="M80" s="15"/>
      <c r="N80" s="17"/>
      <c r="O80" s="15"/>
      <c r="P80" s="15"/>
      <c r="Q80" s="15"/>
      <c r="R80" s="15"/>
      <c r="S80" s="15"/>
      <c r="T80" s="17"/>
      <c r="U80" s="15"/>
      <c r="V80" s="15"/>
      <c r="W80" s="15"/>
      <c r="X80" s="17"/>
      <c r="Y80" s="15"/>
      <c r="Z80" s="15"/>
      <c r="AA80" s="15"/>
      <c r="AB80" s="15"/>
      <c r="AC80" s="15"/>
      <c r="AD80" s="15"/>
      <c r="AE80" s="17"/>
      <c r="AF80" s="15"/>
      <c r="AG80" s="15"/>
      <c r="AH80" s="15"/>
      <c r="AI80" s="15"/>
      <c r="AJ80" s="15"/>
      <c r="AK80" s="17"/>
      <c r="AL80" s="15"/>
      <c r="AM80" s="15"/>
      <c r="AN80" s="15"/>
      <c r="AO80" s="15"/>
      <c r="AP80" s="17"/>
      <c r="AQ80" s="15"/>
      <c r="AR80" s="15"/>
      <c r="AS80" s="15"/>
      <c r="AT80" s="15"/>
      <c r="AU80" s="17"/>
      <c r="AV80" s="15"/>
      <c r="AW80" s="15"/>
      <c r="AX80" s="15"/>
      <c r="AY80" s="17"/>
      <c r="AZ80" s="15"/>
      <c r="BA80" s="15"/>
      <c r="BB80" s="17"/>
      <c r="BC80" s="15"/>
      <c r="BD80" s="15"/>
      <c r="BE80" s="15"/>
      <c r="BF80" s="17"/>
      <c r="BG80" s="15"/>
      <c r="BH80" s="15"/>
      <c r="BI80" s="15"/>
      <c r="BJ80" s="17"/>
      <c r="BK80" s="15"/>
      <c r="BL80" s="17"/>
    </row>
    <row r="81" spans="1:64" x14ac:dyDescent="0.15">
      <c r="A81" s="44">
        <v>68</v>
      </c>
      <c r="B81" s="16"/>
      <c r="C81" s="15"/>
      <c r="D81" s="15"/>
      <c r="E81" s="15"/>
      <c r="F81" s="17"/>
      <c r="G81" s="16"/>
      <c r="H81" s="15"/>
      <c r="I81" s="15"/>
      <c r="J81" s="15"/>
      <c r="K81" s="17"/>
      <c r="L81" s="15"/>
      <c r="M81" s="15"/>
      <c r="N81" s="17"/>
      <c r="O81" s="15"/>
      <c r="P81" s="15"/>
      <c r="Q81" s="15"/>
      <c r="R81" s="15"/>
      <c r="S81" s="15"/>
      <c r="T81" s="17"/>
      <c r="U81" s="15"/>
      <c r="V81" s="15"/>
      <c r="W81" s="15"/>
      <c r="X81" s="17"/>
      <c r="Y81" s="15"/>
      <c r="Z81" s="15"/>
      <c r="AA81" s="15"/>
      <c r="AB81" s="15"/>
      <c r="AC81" s="15"/>
      <c r="AD81" s="15"/>
      <c r="AE81" s="17"/>
      <c r="AF81" s="15"/>
      <c r="AG81" s="15"/>
      <c r="AH81" s="15"/>
      <c r="AI81" s="15"/>
      <c r="AJ81" s="15"/>
      <c r="AK81" s="17"/>
      <c r="AL81" s="15"/>
      <c r="AM81" s="15"/>
      <c r="AN81" s="15"/>
      <c r="AO81" s="15"/>
      <c r="AP81" s="17"/>
      <c r="AQ81" s="15"/>
      <c r="AR81" s="15"/>
      <c r="AS81" s="15"/>
      <c r="AT81" s="15"/>
      <c r="AU81" s="17"/>
      <c r="AV81" s="15"/>
      <c r="AW81" s="15"/>
      <c r="AX81" s="15"/>
      <c r="AY81" s="17"/>
      <c r="AZ81" s="15"/>
      <c r="BA81" s="15"/>
      <c r="BB81" s="17"/>
      <c r="BC81" s="15"/>
      <c r="BD81" s="15"/>
      <c r="BE81" s="15"/>
      <c r="BF81" s="17"/>
      <c r="BG81" s="15"/>
      <c r="BH81" s="15"/>
      <c r="BI81" s="15"/>
      <c r="BJ81" s="17"/>
      <c r="BK81" s="15"/>
      <c r="BL81" s="17"/>
    </row>
    <row r="82" spans="1:64" x14ac:dyDescent="0.15">
      <c r="A82" s="44">
        <v>69</v>
      </c>
      <c r="B82" s="16"/>
      <c r="C82" s="15"/>
      <c r="D82" s="15"/>
      <c r="E82" s="15"/>
      <c r="F82" s="17"/>
      <c r="G82" s="15"/>
      <c r="H82" s="15"/>
      <c r="I82" s="15"/>
      <c r="J82" s="15"/>
      <c r="K82" s="17"/>
      <c r="L82" s="15"/>
      <c r="M82" s="15"/>
      <c r="N82" s="17"/>
      <c r="O82" s="15"/>
      <c r="P82" s="15"/>
      <c r="Q82" s="15"/>
      <c r="R82" s="15"/>
      <c r="S82" s="15"/>
      <c r="T82" s="17"/>
      <c r="U82" s="15"/>
      <c r="V82" s="15"/>
      <c r="W82" s="15"/>
      <c r="X82" s="17"/>
      <c r="Y82" s="15"/>
      <c r="Z82" s="15"/>
      <c r="AA82" s="15"/>
      <c r="AB82" s="15"/>
      <c r="AC82" s="15"/>
      <c r="AD82" s="15"/>
      <c r="AE82" s="17"/>
      <c r="AF82" s="15"/>
      <c r="AG82" s="15"/>
      <c r="AH82" s="15"/>
      <c r="AI82" s="15"/>
      <c r="AJ82" s="15"/>
      <c r="AK82" s="17"/>
      <c r="AL82" s="15"/>
      <c r="AM82" s="15"/>
      <c r="AN82" s="15"/>
      <c r="AO82" s="15"/>
      <c r="AP82" s="17"/>
      <c r="AQ82" s="15"/>
      <c r="AR82" s="15"/>
      <c r="AS82" s="15"/>
      <c r="AT82" s="15"/>
      <c r="AU82" s="17"/>
      <c r="AV82" s="15"/>
      <c r="AW82" s="15"/>
      <c r="AX82" s="15"/>
      <c r="AY82" s="17"/>
      <c r="AZ82" s="15"/>
      <c r="BA82" s="15"/>
      <c r="BB82" s="17"/>
      <c r="BC82" s="15"/>
      <c r="BD82" s="15"/>
      <c r="BE82" s="15"/>
      <c r="BF82" s="17"/>
      <c r="BG82" s="15"/>
      <c r="BH82" s="15"/>
      <c r="BI82" s="15"/>
      <c r="BJ82" s="17"/>
      <c r="BK82" s="15"/>
      <c r="BL82" s="17"/>
    </row>
    <row r="83" spans="1:64" x14ac:dyDescent="0.15">
      <c r="A83" s="44">
        <v>70</v>
      </c>
      <c r="B83" s="16"/>
      <c r="C83" s="15"/>
      <c r="D83" s="15"/>
      <c r="E83" s="15"/>
      <c r="F83" s="17"/>
      <c r="G83" s="16"/>
      <c r="H83" s="15"/>
      <c r="I83" s="15"/>
      <c r="J83" s="15"/>
      <c r="K83" s="17"/>
      <c r="L83" s="15"/>
      <c r="M83" s="15"/>
      <c r="N83" s="17"/>
      <c r="O83" s="15"/>
      <c r="P83" s="15"/>
      <c r="Q83" s="15"/>
      <c r="R83" s="15"/>
      <c r="S83" s="15"/>
      <c r="T83" s="17"/>
      <c r="U83" s="15"/>
      <c r="V83" s="15"/>
      <c r="W83" s="15"/>
      <c r="X83" s="17"/>
      <c r="Y83" s="15"/>
      <c r="Z83" s="15"/>
      <c r="AA83" s="15"/>
      <c r="AB83" s="15"/>
      <c r="AC83" s="15"/>
      <c r="AD83" s="15"/>
      <c r="AE83" s="17"/>
      <c r="AF83" s="15"/>
      <c r="AG83" s="15"/>
      <c r="AH83" s="15"/>
      <c r="AI83" s="15"/>
      <c r="AJ83" s="15"/>
      <c r="AK83" s="17"/>
      <c r="AL83" s="15"/>
      <c r="AM83" s="15"/>
      <c r="AN83" s="15"/>
      <c r="AO83" s="15"/>
      <c r="AP83" s="17"/>
      <c r="AQ83" s="15"/>
      <c r="AR83" s="15"/>
      <c r="AS83" s="15"/>
      <c r="AT83" s="15"/>
      <c r="AU83" s="17"/>
      <c r="AV83" s="15"/>
      <c r="AW83" s="15"/>
      <c r="AX83" s="15"/>
      <c r="AY83" s="17"/>
      <c r="AZ83" s="15"/>
      <c r="BA83" s="15"/>
      <c r="BB83" s="17"/>
      <c r="BC83" s="15"/>
      <c r="BD83" s="15"/>
      <c r="BE83" s="15"/>
      <c r="BF83" s="17"/>
      <c r="BG83" s="15"/>
      <c r="BH83" s="15"/>
      <c r="BI83" s="15"/>
      <c r="BJ83" s="17"/>
      <c r="BK83" s="15"/>
      <c r="BL83" s="17"/>
    </row>
    <row r="84" spans="1:64" x14ac:dyDescent="0.15">
      <c r="A84" s="44">
        <v>71</v>
      </c>
      <c r="B84" s="16"/>
      <c r="C84" s="15"/>
      <c r="D84" s="15"/>
      <c r="E84" s="15"/>
      <c r="F84" s="17"/>
      <c r="G84" s="16"/>
      <c r="H84" s="15"/>
      <c r="I84" s="15"/>
      <c r="J84" s="15"/>
      <c r="K84" s="17"/>
      <c r="L84" s="15"/>
      <c r="M84" s="15"/>
      <c r="N84" s="17"/>
      <c r="O84" s="15"/>
      <c r="P84" s="15"/>
      <c r="Q84" s="15"/>
      <c r="R84" s="15"/>
      <c r="S84" s="15"/>
      <c r="T84" s="17"/>
      <c r="U84" s="15"/>
      <c r="V84" s="15"/>
      <c r="W84" s="15"/>
      <c r="X84" s="17"/>
      <c r="Y84" s="15"/>
      <c r="Z84" s="15"/>
      <c r="AA84" s="15"/>
      <c r="AB84" s="15"/>
      <c r="AC84" s="15"/>
      <c r="AD84" s="15"/>
      <c r="AE84" s="17"/>
      <c r="AF84" s="15"/>
      <c r="AG84" s="15"/>
      <c r="AH84" s="15"/>
      <c r="AI84" s="15"/>
      <c r="AJ84" s="15"/>
      <c r="AK84" s="17"/>
      <c r="AL84" s="15"/>
      <c r="AM84" s="15"/>
      <c r="AN84" s="15"/>
      <c r="AO84" s="15"/>
      <c r="AP84" s="17"/>
      <c r="AQ84" s="15"/>
      <c r="AR84" s="15"/>
      <c r="AS84" s="15"/>
      <c r="AT84" s="15"/>
      <c r="AU84" s="17"/>
      <c r="AV84" s="15"/>
      <c r="AW84" s="15"/>
      <c r="AX84" s="15"/>
      <c r="AY84" s="17"/>
      <c r="AZ84" s="15"/>
      <c r="BA84" s="15"/>
      <c r="BB84" s="17"/>
      <c r="BC84" s="15"/>
      <c r="BD84" s="15"/>
      <c r="BE84" s="15"/>
      <c r="BF84" s="17"/>
      <c r="BG84" s="15"/>
      <c r="BH84" s="15"/>
      <c r="BI84" s="15"/>
      <c r="BJ84" s="17"/>
      <c r="BK84" s="15"/>
      <c r="BL84" s="17"/>
    </row>
    <row r="85" spans="1:64" x14ac:dyDescent="0.15">
      <c r="A85" s="44">
        <v>72</v>
      </c>
      <c r="B85" s="16"/>
      <c r="C85" s="15"/>
      <c r="D85" s="15"/>
      <c r="E85" s="15"/>
      <c r="F85" s="17"/>
      <c r="G85" s="15"/>
      <c r="H85" s="15"/>
      <c r="I85" s="15"/>
      <c r="J85" s="15"/>
      <c r="K85" s="17"/>
      <c r="L85" s="15"/>
      <c r="M85" s="15"/>
      <c r="N85" s="17"/>
      <c r="O85" s="15"/>
      <c r="P85" s="15"/>
      <c r="Q85" s="15"/>
      <c r="R85" s="15"/>
      <c r="S85" s="15"/>
      <c r="T85" s="17"/>
      <c r="U85" s="15"/>
      <c r="V85" s="15"/>
      <c r="W85" s="15"/>
      <c r="X85" s="17"/>
      <c r="Y85" s="15"/>
      <c r="Z85" s="15"/>
      <c r="AA85" s="15"/>
      <c r="AB85" s="15"/>
      <c r="AC85" s="15"/>
      <c r="AD85" s="15"/>
      <c r="AE85" s="17"/>
      <c r="AF85" s="15"/>
      <c r="AG85" s="15"/>
      <c r="AH85" s="15"/>
      <c r="AI85" s="15"/>
      <c r="AJ85" s="15"/>
      <c r="AK85" s="17"/>
      <c r="AL85" s="15"/>
      <c r="AM85" s="15"/>
      <c r="AN85" s="15"/>
      <c r="AO85" s="15"/>
      <c r="AP85" s="17"/>
      <c r="AQ85" s="15"/>
      <c r="AR85" s="15"/>
      <c r="AS85" s="15"/>
      <c r="AT85" s="15"/>
      <c r="AU85" s="17"/>
      <c r="AV85" s="15"/>
      <c r="AW85" s="15"/>
      <c r="AX85" s="15"/>
      <c r="AY85" s="17"/>
      <c r="AZ85" s="15"/>
      <c r="BA85" s="15"/>
      <c r="BB85" s="17"/>
      <c r="BC85" s="15"/>
      <c r="BD85" s="15"/>
      <c r="BE85" s="15"/>
      <c r="BF85" s="17"/>
      <c r="BG85" s="15"/>
      <c r="BH85" s="15"/>
      <c r="BI85" s="15"/>
      <c r="BJ85" s="17"/>
      <c r="BK85" s="15"/>
      <c r="BL85" s="17"/>
    </row>
    <row r="86" spans="1:64" x14ac:dyDescent="0.15">
      <c r="A86" s="44">
        <v>73</v>
      </c>
      <c r="B86" s="16"/>
      <c r="C86" s="15"/>
      <c r="D86" s="15"/>
      <c r="E86" s="15"/>
      <c r="F86" s="17"/>
      <c r="G86" s="16"/>
      <c r="H86" s="15"/>
      <c r="I86" s="15"/>
      <c r="J86" s="15"/>
      <c r="K86" s="17"/>
      <c r="L86" s="15"/>
      <c r="M86" s="15"/>
      <c r="N86" s="17"/>
      <c r="O86" s="15"/>
      <c r="P86" s="15"/>
      <c r="Q86" s="15"/>
      <c r="R86" s="15"/>
      <c r="S86" s="15"/>
      <c r="T86" s="17"/>
      <c r="U86" s="15"/>
      <c r="V86" s="15"/>
      <c r="W86" s="15"/>
      <c r="X86" s="17"/>
      <c r="Y86" s="15"/>
      <c r="Z86" s="15"/>
      <c r="AA86" s="15"/>
      <c r="AB86" s="15"/>
      <c r="AC86" s="15"/>
      <c r="AD86" s="15"/>
      <c r="AE86" s="17"/>
      <c r="AF86" s="15"/>
      <c r="AG86" s="15"/>
      <c r="AH86" s="15"/>
      <c r="AI86" s="15"/>
      <c r="AJ86" s="15"/>
      <c r="AK86" s="17"/>
      <c r="AL86" s="15"/>
      <c r="AM86" s="15"/>
      <c r="AN86" s="15"/>
      <c r="AO86" s="15"/>
      <c r="AP86" s="17"/>
      <c r="AQ86" s="15"/>
      <c r="AR86" s="15"/>
      <c r="AS86" s="15"/>
      <c r="AT86" s="15"/>
      <c r="AU86" s="17"/>
      <c r="AV86" s="15"/>
      <c r="AW86" s="15"/>
      <c r="AX86" s="15"/>
      <c r="AY86" s="17"/>
      <c r="AZ86" s="15"/>
      <c r="BA86" s="15"/>
      <c r="BB86" s="17"/>
      <c r="BC86" s="15"/>
      <c r="BD86" s="15"/>
      <c r="BE86" s="15"/>
      <c r="BF86" s="17"/>
      <c r="BG86" s="15"/>
      <c r="BH86" s="15"/>
      <c r="BI86" s="15"/>
      <c r="BJ86" s="17"/>
      <c r="BK86" s="15"/>
      <c r="BL86" s="17"/>
    </row>
    <row r="87" spans="1:64" x14ac:dyDescent="0.15">
      <c r="A87" s="44">
        <v>74</v>
      </c>
      <c r="B87" s="16"/>
      <c r="C87" s="15"/>
      <c r="D87" s="15"/>
      <c r="E87" s="15"/>
      <c r="F87" s="17"/>
      <c r="G87" s="15"/>
      <c r="H87" s="15"/>
      <c r="I87" s="15"/>
      <c r="J87" s="15"/>
      <c r="K87" s="17"/>
      <c r="L87" s="15"/>
      <c r="M87" s="15"/>
      <c r="N87" s="17"/>
      <c r="O87" s="15"/>
      <c r="P87" s="15"/>
      <c r="Q87" s="15"/>
      <c r="R87" s="15"/>
      <c r="S87" s="15"/>
      <c r="T87" s="17"/>
      <c r="U87" s="15"/>
      <c r="V87" s="15"/>
      <c r="W87" s="15"/>
      <c r="X87" s="17"/>
      <c r="Y87" s="15"/>
      <c r="Z87" s="15"/>
      <c r="AA87" s="15"/>
      <c r="AB87" s="15"/>
      <c r="AC87" s="15"/>
      <c r="AD87" s="15"/>
      <c r="AE87" s="17"/>
      <c r="AF87" s="15"/>
      <c r="AG87" s="15"/>
      <c r="AH87" s="15"/>
      <c r="AI87" s="15"/>
      <c r="AJ87" s="15"/>
      <c r="AK87" s="17"/>
      <c r="AL87" s="15"/>
      <c r="AM87" s="15"/>
      <c r="AN87" s="15"/>
      <c r="AO87" s="15"/>
      <c r="AP87" s="17"/>
      <c r="AQ87" s="15"/>
      <c r="AR87" s="15"/>
      <c r="AS87" s="15"/>
      <c r="AT87" s="15"/>
      <c r="AU87" s="17"/>
      <c r="AV87" s="15"/>
      <c r="AW87" s="15"/>
      <c r="AX87" s="15"/>
      <c r="AY87" s="17"/>
      <c r="AZ87" s="15"/>
      <c r="BA87" s="15"/>
      <c r="BB87" s="17"/>
      <c r="BC87" s="15"/>
      <c r="BD87" s="15"/>
      <c r="BE87" s="15"/>
      <c r="BF87" s="17"/>
      <c r="BG87" s="15"/>
      <c r="BH87" s="15"/>
      <c r="BI87" s="15"/>
      <c r="BJ87" s="17"/>
      <c r="BK87" s="15"/>
      <c r="BL87" s="17"/>
    </row>
    <row r="88" spans="1:64" x14ac:dyDescent="0.15">
      <c r="A88" s="44">
        <v>75</v>
      </c>
      <c r="B88" s="16"/>
      <c r="C88" s="15"/>
      <c r="D88" s="15"/>
      <c r="E88" s="15"/>
      <c r="F88" s="17"/>
      <c r="G88" s="16"/>
      <c r="H88" s="15"/>
      <c r="I88" s="15"/>
      <c r="J88" s="15"/>
      <c r="K88" s="17"/>
      <c r="L88" s="15"/>
      <c r="M88" s="15"/>
      <c r="N88" s="17"/>
      <c r="O88" s="15"/>
      <c r="P88" s="15"/>
      <c r="Q88" s="15"/>
      <c r="R88" s="15"/>
      <c r="S88" s="15"/>
      <c r="T88" s="17"/>
      <c r="U88" s="15"/>
      <c r="V88" s="15"/>
      <c r="W88" s="15"/>
      <c r="X88" s="17"/>
      <c r="Y88" s="15"/>
      <c r="Z88" s="15"/>
      <c r="AA88" s="15"/>
      <c r="AB88" s="15"/>
      <c r="AC88" s="15"/>
      <c r="AD88" s="15"/>
      <c r="AE88" s="17"/>
      <c r="AF88" s="15"/>
      <c r="AG88" s="15"/>
      <c r="AH88" s="15"/>
      <c r="AI88" s="15"/>
      <c r="AJ88" s="15"/>
      <c r="AK88" s="17"/>
      <c r="AL88" s="15"/>
      <c r="AM88" s="15"/>
      <c r="AN88" s="15"/>
      <c r="AO88" s="15"/>
      <c r="AP88" s="17"/>
      <c r="AQ88" s="15"/>
      <c r="AR88" s="15"/>
      <c r="AS88" s="15"/>
      <c r="AT88" s="15"/>
      <c r="AU88" s="17"/>
      <c r="AV88" s="15"/>
      <c r="AW88" s="15"/>
      <c r="AX88" s="15"/>
      <c r="AY88" s="17"/>
      <c r="AZ88" s="15"/>
      <c r="BA88" s="15"/>
      <c r="BB88" s="17"/>
      <c r="BC88" s="15"/>
      <c r="BD88" s="15"/>
      <c r="BE88" s="15"/>
      <c r="BF88" s="17"/>
      <c r="BG88" s="15"/>
      <c r="BH88" s="15"/>
      <c r="BI88" s="15"/>
      <c r="BJ88" s="17"/>
      <c r="BK88" s="15"/>
      <c r="BL88" s="17"/>
    </row>
    <row r="89" spans="1:64" x14ac:dyDescent="0.15">
      <c r="A89" s="44">
        <v>76</v>
      </c>
      <c r="B89" s="16"/>
      <c r="C89" s="15"/>
      <c r="D89" s="15"/>
      <c r="E89" s="15"/>
      <c r="F89" s="17"/>
      <c r="G89" s="16"/>
      <c r="H89" s="15"/>
      <c r="I89" s="15"/>
      <c r="J89" s="15"/>
      <c r="K89" s="17"/>
      <c r="L89" s="15"/>
      <c r="M89" s="15"/>
      <c r="N89" s="17"/>
      <c r="O89" s="15"/>
      <c r="P89" s="15"/>
      <c r="Q89" s="15"/>
      <c r="R89" s="15"/>
      <c r="S89" s="15"/>
      <c r="T89" s="17"/>
      <c r="U89" s="15"/>
      <c r="V89" s="15"/>
      <c r="W89" s="15"/>
      <c r="X89" s="17"/>
      <c r="Y89" s="15"/>
      <c r="Z89" s="15"/>
      <c r="AA89" s="15"/>
      <c r="AB89" s="15"/>
      <c r="AC89" s="15"/>
      <c r="AD89" s="15"/>
      <c r="AE89" s="17"/>
      <c r="AF89" s="15"/>
      <c r="AG89" s="15"/>
      <c r="AH89" s="15"/>
      <c r="AI89" s="15"/>
      <c r="AJ89" s="15"/>
      <c r="AK89" s="17"/>
      <c r="AL89" s="15"/>
      <c r="AM89" s="15"/>
      <c r="AN89" s="15"/>
      <c r="AO89" s="15"/>
      <c r="AP89" s="17"/>
      <c r="AQ89" s="15"/>
      <c r="AR89" s="15"/>
      <c r="AS89" s="15"/>
      <c r="AT89" s="15"/>
      <c r="AU89" s="17"/>
      <c r="AV89" s="15"/>
      <c r="AW89" s="15"/>
      <c r="AX89" s="15"/>
      <c r="AY89" s="17"/>
      <c r="AZ89" s="15"/>
      <c r="BA89" s="15"/>
      <c r="BB89" s="17"/>
      <c r="BC89" s="15"/>
      <c r="BD89" s="15"/>
      <c r="BE89" s="15"/>
      <c r="BF89" s="17"/>
      <c r="BG89" s="15"/>
      <c r="BH89" s="15"/>
      <c r="BI89" s="15"/>
      <c r="BJ89" s="17"/>
      <c r="BK89" s="15"/>
      <c r="BL89" s="17"/>
    </row>
    <row r="90" spans="1:64" x14ac:dyDescent="0.15">
      <c r="A90" s="44">
        <v>77</v>
      </c>
      <c r="B90" s="16"/>
      <c r="C90" s="15"/>
      <c r="D90" s="15"/>
      <c r="E90" s="15"/>
      <c r="F90" s="17"/>
      <c r="G90" s="15"/>
      <c r="H90" s="15"/>
      <c r="I90" s="15"/>
      <c r="J90" s="15"/>
      <c r="K90" s="17"/>
      <c r="L90" s="15"/>
      <c r="M90" s="15"/>
      <c r="N90" s="17"/>
      <c r="O90" s="15"/>
      <c r="P90" s="15"/>
      <c r="Q90" s="15"/>
      <c r="R90" s="15"/>
      <c r="S90" s="15"/>
      <c r="T90" s="17"/>
      <c r="U90" s="15"/>
      <c r="V90" s="15"/>
      <c r="W90" s="15"/>
      <c r="X90" s="17"/>
      <c r="Y90" s="15"/>
      <c r="Z90" s="15"/>
      <c r="AA90" s="15"/>
      <c r="AB90" s="15"/>
      <c r="AC90" s="15"/>
      <c r="AD90" s="15"/>
      <c r="AE90" s="17"/>
      <c r="AF90" s="15"/>
      <c r="AG90" s="15"/>
      <c r="AH90" s="15"/>
      <c r="AI90" s="15"/>
      <c r="AJ90" s="15"/>
      <c r="AK90" s="17"/>
      <c r="AL90" s="15"/>
      <c r="AM90" s="15"/>
      <c r="AN90" s="15"/>
      <c r="AO90" s="15"/>
      <c r="AP90" s="17"/>
      <c r="AQ90" s="15"/>
      <c r="AR90" s="15"/>
      <c r="AS90" s="15"/>
      <c r="AT90" s="15"/>
      <c r="AU90" s="17"/>
      <c r="AV90" s="15"/>
      <c r="AW90" s="15"/>
      <c r="AX90" s="15"/>
      <c r="AY90" s="17"/>
      <c r="AZ90" s="15"/>
      <c r="BA90" s="15"/>
      <c r="BB90" s="17"/>
      <c r="BC90" s="15"/>
      <c r="BD90" s="15"/>
      <c r="BE90" s="15"/>
      <c r="BF90" s="17"/>
      <c r="BG90" s="15"/>
      <c r="BH90" s="15"/>
      <c r="BI90" s="15"/>
      <c r="BJ90" s="17"/>
      <c r="BK90" s="15"/>
      <c r="BL90" s="17"/>
    </row>
    <row r="91" spans="1:64" x14ac:dyDescent="0.15">
      <c r="A91" s="44">
        <v>78</v>
      </c>
      <c r="B91" s="16"/>
      <c r="C91" s="15"/>
      <c r="D91" s="15"/>
      <c r="E91" s="15"/>
      <c r="F91" s="17"/>
      <c r="G91" s="16"/>
      <c r="H91" s="15"/>
      <c r="I91" s="15"/>
      <c r="J91" s="15"/>
      <c r="K91" s="17"/>
      <c r="L91" s="15"/>
      <c r="M91" s="15"/>
      <c r="N91" s="17"/>
      <c r="O91" s="15"/>
      <c r="P91" s="15"/>
      <c r="Q91" s="15"/>
      <c r="R91" s="15"/>
      <c r="S91" s="15"/>
      <c r="T91" s="17"/>
      <c r="U91" s="15"/>
      <c r="V91" s="15"/>
      <c r="W91" s="15"/>
      <c r="X91" s="17"/>
      <c r="Y91" s="15"/>
      <c r="Z91" s="15"/>
      <c r="AA91" s="15"/>
      <c r="AB91" s="15"/>
      <c r="AC91" s="15"/>
      <c r="AD91" s="15"/>
      <c r="AE91" s="17"/>
      <c r="AF91" s="15"/>
      <c r="AG91" s="15"/>
      <c r="AH91" s="15"/>
      <c r="AI91" s="15"/>
      <c r="AJ91" s="15"/>
      <c r="AK91" s="17"/>
      <c r="AL91" s="15"/>
      <c r="AM91" s="15"/>
      <c r="AN91" s="15"/>
      <c r="AO91" s="15"/>
      <c r="AP91" s="17"/>
      <c r="AQ91" s="15"/>
      <c r="AR91" s="15"/>
      <c r="AS91" s="15"/>
      <c r="AT91" s="15"/>
      <c r="AU91" s="17"/>
      <c r="AV91" s="15"/>
      <c r="AW91" s="15"/>
      <c r="AX91" s="15"/>
      <c r="AY91" s="17"/>
      <c r="AZ91" s="15"/>
      <c r="BA91" s="15"/>
      <c r="BB91" s="17"/>
      <c r="BC91" s="15"/>
      <c r="BD91" s="15"/>
      <c r="BE91" s="15"/>
      <c r="BF91" s="17"/>
      <c r="BG91" s="15"/>
      <c r="BH91" s="15"/>
      <c r="BI91" s="15"/>
      <c r="BJ91" s="17"/>
      <c r="BK91" s="15"/>
      <c r="BL91" s="17"/>
    </row>
    <row r="92" spans="1:64" x14ac:dyDescent="0.15">
      <c r="A92" s="44">
        <v>79</v>
      </c>
      <c r="B92" s="16"/>
      <c r="C92" s="15"/>
      <c r="D92" s="15"/>
      <c r="E92" s="15"/>
      <c r="F92" s="17"/>
      <c r="G92" s="15"/>
      <c r="H92" s="15"/>
      <c r="I92" s="15"/>
      <c r="J92" s="15"/>
      <c r="K92" s="17"/>
      <c r="L92" s="15"/>
      <c r="M92" s="15"/>
      <c r="N92" s="17"/>
      <c r="O92" s="15"/>
      <c r="P92" s="15"/>
      <c r="Q92" s="15"/>
      <c r="R92" s="15"/>
      <c r="S92" s="15"/>
      <c r="T92" s="17"/>
      <c r="U92" s="15"/>
      <c r="V92" s="15"/>
      <c r="W92" s="15"/>
      <c r="X92" s="17"/>
      <c r="Y92" s="15"/>
      <c r="Z92" s="15"/>
      <c r="AA92" s="15"/>
      <c r="AB92" s="15"/>
      <c r="AC92" s="15"/>
      <c r="AD92" s="15"/>
      <c r="AE92" s="17"/>
      <c r="AF92" s="15"/>
      <c r="AG92" s="15"/>
      <c r="AH92" s="15"/>
      <c r="AI92" s="15"/>
      <c r="AJ92" s="15"/>
      <c r="AK92" s="17"/>
      <c r="AL92" s="15"/>
      <c r="AM92" s="15"/>
      <c r="AN92" s="15"/>
      <c r="AO92" s="15"/>
      <c r="AP92" s="17"/>
      <c r="AQ92" s="15"/>
      <c r="AR92" s="15"/>
      <c r="AS92" s="15"/>
      <c r="AT92" s="15"/>
      <c r="AU92" s="17"/>
      <c r="AV92" s="15"/>
      <c r="AW92" s="15"/>
      <c r="AX92" s="15"/>
      <c r="AY92" s="17"/>
      <c r="AZ92" s="15"/>
      <c r="BA92" s="15"/>
      <c r="BB92" s="17"/>
      <c r="BC92" s="15"/>
      <c r="BD92" s="15"/>
      <c r="BE92" s="15"/>
      <c r="BF92" s="17"/>
      <c r="BG92" s="15"/>
      <c r="BH92" s="15"/>
      <c r="BI92" s="15"/>
      <c r="BJ92" s="17"/>
      <c r="BK92" s="15"/>
      <c r="BL92" s="17"/>
    </row>
    <row r="93" spans="1:64" x14ac:dyDescent="0.15">
      <c r="A93" s="44">
        <v>80</v>
      </c>
      <c r="B93" s="16"/>
      <c r="C93" s="15"/>
      <c r="D93" s="15"/>
      <c r="E93" s="15"/>
      <c r="F93" s="17"/>
      <c r="G93" s="16"/>
      <c r="H93" s="15"/>
      <c r="I93" s="15"/>
      <c r="J93" s="15"/>
      <c r="K93" s="17"/>
      <c r="L93" s="15"/>
      <c r="M93" s="15"/>
      <c r="N93" s="17"/>
      <c r="O93" s="15"/>
      <c r="P93" s="15"/>
      <c r="Q93" s="15"/>
      <c r="R93" s="15"/>
      <c r="S93" s="15"/>
      <c r="T93" s="17"/>
      <c r="U93" s="15"/>
      <c r="V93" s="15"/>
      <c r="W93" s="15"/>
      <c r="X93" s="17"/>
      <c r="Y93" s="15"/>
      <c r="Z93" s="15"/>
      <c r="AA93" s="15"/>
      <c r="AB93" s="15"/>
      <c r="AC93" s="15"/>
      <c r="AD93" s="15"/>
      <c r="AE93" s="17"/>
      <c r="AF93" s="15"/>
      <c r="AG93" s="15"/>
      <c r="AH93" s="15"/>
      <c r="AI93" s="15"/>
      <c r="AJ93" s="15"/>
      <c r="AK93" s="17"/>
      <c r="AL93" s="15"/>
      <c r="AM93" s="15"/>
      <c r="AN93" s="15"/>
      <c r="AO93" s="15"/>
      <c r="AP93" s="17"/>
      <c r="AQ93" s="15"/>
      <c r="AR93" s="15"/>
      <c r="AS93" s="15"/>
      <c r="AT93" s="15"/>
      <c r="AU93" s="17"/>
      <c r="AV93" s="15"/>
      <c r="AW93" s="15"/>
      <c r="AX93" s="15"/>
      <c r="AY93" s="17"/>
      <c r="AZ93" s="15"/>
      <c r="BA93" s="15"/>
      <c r="BB93" s="17"/>
      <c r="BC93" s="15"/>
      <c r="BD93" s="15"/>
      <c r="BE93" s="15"/>
      <c r="BF93" s="17"/>
      <c r="BG93" s="15"/>
      <c r="BH93" s="15"/>
      <c r="BI93" s="15"/>
      <c r="BJ93" s="17"/>
      <c r="BK93" s="15"/>
      <c r="BL93" s="17"/>
    </row>
    <row r="94" spans="1:64" x14ac:dyDescent="0.15">
      <c r="A94" s="44">
        <v>81</v>
      </c>
      <c r="B94" s="16"/>
      <c r="C94" s="15"/>
      <c r="D94" s="15"/>
      <c r="E94" s="15"/>
      <c r="F94" s="17"/>
      <c r="G94" s="16"/>
      <c r="H94" s="15"/>
      <c r="I94" s="15"/>
      <c r="J94" s="15"/>
      <c r="K94" s="17"/>
      <c r="L94" s="15"/>
      <c r="M94" s="15"/>
      <c r="N94" s="17"/>
      <c r="O94" s="15"/>
      <c r="P94" s="15"/>
      <c r="Q94" s="15"/>
      <c r="R94" s="15"/>
      <c r="S94" s="15"/>
      <c r="T94" s="17"/>
      <c r="U94" s="15"/>
      <c r="V94" s="15"/>
      <c r="W94" s="15"/>
      <c r="X94" s="17"/>
      <c r="Y94" s="15"/>
      <c r="Z94" s="15"/>
      <c r="AA94" s="15"/>
      <c r="AB94" s="15"/>
      <c r="AC94" s="15"/>
      <c r="AD94" s="15"/>
      <c r="AE94" s="17"/>
      <c r="AF94" s="15"/>
      <c r="AG94" s="15"/>
      <c r="AH94" s="15"/>
      <c r="AI94" s="15"/>
      <c r="AJ94" s="15"/>
      <c r="AK94" s="17"/>
      <c r="AL94" s="15"/>
      <c r="AM94" s="15"/>
      <c r="AN94" s="15"/>
      <c r="AO94" s="15"/>
      <c r="AP94" s="17"/>
      <c r="AQ94" s="15"/>
      <c r="AR94" s="15"/>
      <c r="AS94" s="15"/>
      <c r="AT94" s="15"/>
      <c r="AU94" s="17"/>
      <c r="AV94" s="15"/>
      <c r="AW94" s="15"/>
      <c r="AX94" s="15"/>
      <c r="AY94" s="17"/>
      <c r="AZ94" s="15"/>
      <c r="BA94" s="15"/>
      <c r="BB94" s="17"/>
      <c r="BC94" s="15"/>
      <c r="BD94" s="15"/>
      <c r="BE94" s="15"/>
      <c r="BF94" s="17"/>
      <c r="BG94" s="15"/>
      <c r="BH94" s="15"/>
      <c r="BI94" s="15"/>
      <c r="BJ94" s="17"/>
      <c r="BK94" s="15"/>
      <c r="BL94" s="17"/>
    </row>
    <row r="95" spans="1:64" x14ac:dyDescent="0.15">
      <c r="A95" s="44">
        <v>82</v>
      </c>
      <c r="B95" s="16"/>
      <c r="C95" s="15"/>
      <c r="D95" s="15"/>
      <c r="E95" s="15"/>
      <c r="F95" s="17"/>
      <c r="G95" s="15"/>
      <c r="H95" s="15"/>
      <c r="I95" s="15"/>
      <c r="J95" s="15"/>
      <c r="K95" s="17"/>
      <c r="L95" s="15"/>
      <c r="M95" s="15"/>
      <c r="N95" s="17"/>
      <c r="O95" s="15"/>
      <c r="P95" s="15"/>
      <c r="Q95" s="15"/>
      <c r="R95" s="15"/>
      <c r="S95" s="15"/>
      <c r="T95" s="17"/>
      <c r="U95" s="15"/>
      <c r="V95" s="15"/>
      <c r="W95" s="15"/>
      <c r="X95" s="17"/>
      <c r="Y95" s="15"/>
      <c r="Z95" s="15"/>
      <c r="AA95" s="15"/>
      <c r="AB95" s="15"/>
      <c r="AC95" s="15"/>
      <c r="AD95" s="15"/>
      <c r="AE95" s="17"/>
      <c r="AF95" s="15"/>
      <c r="AG95" s="15"/>
      <c r="AH95" s="15"/>
      <c r="AI95" s="15"/>
      <c r="AJ95" s="15"/>
      <c r="AK95" s="17"/>
      <c r="AL95" s="15"/>
      <c r="AM95" s="15"/>
      <c r="AN95" s="15"/>
      <c r="AO95" s="15"/>
      <c r="AP95" s="17"/>
      <c r="AQ95" s="15"/>
      <c r="AR95" s="15"/>
      <c r="AS95" s="15"/>
      <c r="AT95" s="15"/>
      <c r="AU95" s="17"/>
      <c r="AV95" s="15"/>
      <c r="AW95" s="15"/>
      <c r="AX95" s="15"/>
      <c r="AY95" s="17"/>
      <c r="AZ95" s="15"/>
      <c r="BA95" s="15"/>
      <c r="BB95" s="17"/>
      <c r="BC95" s="15"/>
      <c r="BD95" s="15"/>
      <c r="BE95" s="15"/>
      <c r="BF95" s="17"/>
      <c r="BG95" s="15"/>
      <c r="BH95" s="15"/>
      <c r="BI95" s="15"/>
      <c r="BJ95" s="17"/>
      <c r="BK95" s="15"/>
      <c r="BL95" s="17"/>
    </row>
    <row r="96" spans="1:64" x14ac:dyDescent="0.15">
      <c r="A96" s="44">
        <v>83</v>
      </c>
      <c r="B96" s="16"/>
      <c r="C96" s="15"/>
      <c r="D96" s="15"/>
      <c r="E96" s="15"/>
      <c r="F96" s="17"/>
      <c r="G96" s="16"/>
      <c r="H96" s="15"/>
      <c r="I96" s="15"/>
      <c r="J96" s="15"/>
      <c r="K96" s="17"/>
      <c r="L96" s="15"/>
      <c r="M96" s="15"/>
      <c r="N96" s="17"/>
      <c r="O96" s="15"/>
      <c r="P96" s="15"/>
      <c r="Q96" s="15"/>
      <c r="R96" s="15"/>
      <c r="S96" s="15"/>
      <c r="T96" s="17"/>
      <c r="U96" s="15"/>
      <c r="V96" s="15"/>
      <c r="W96" s="15"/>
      <c r="X96" s="17"/>
      <c r="Y96" s="15"/>
      <c r="Z96" s="15"/>
      <c r="AA96" s="15"/>
      <c r="AB96" s="15"/>
      <c r="AC96" s="15"/>
      <c r="AD96" s="15"/>
      <c r="AE96" s="17"/>
      <c r="AF96" s="15"/>
      <c r="AG96" s="15"/>
      <c r="AH96" s="15"/>
      <c r="AI96" s="15"/>
      <c r="AJ96" s="15"/>
      <c r="AK96" s="17"/>
      <c r="AL96" s="15"/>
      <c r="AM96" s="15"/>
      <c r="AN96" s="15"/>
      <c r="AO96" s="15"/>
      <c r="AP96" s="17"/>
      <c r="AQ96" s="15"/>
      <c r="AR96" s="15"/>
      <c r="AS96" s="15"/>
      <c r="AT96" s="15"/>
      <c r="AU96" s="17"/>
      <c r="AV96" s="15"/>
      <c r="AW96" s="15"/>
      <c r="AX96" s="15"/>
      <c r="AY96" s="17"/>
      <c r="AZ96" s="15"/>
      <c r="BA96" s="15"/>
      <c r="BB96" s="17"/>
      <c r="BC96" s="15"/>
      <c r="BD96" s="15"/>
      <c r="BE96" s="15"/>
      <c r="BF96" s="17"/>
      <c r="BG96" s="15"/>
      <c r="BH96" s="15"/>
      <c r="BI96" s="15"/>
      <c r="BJ96" s="17"/>
      <c r="BK96" s="15"/>
      <c r="BL96" s="17"/>
    </row>
    <row r="97" spans="1:64" x14ac:dyDescent="0.15">
      <c r="A97" s="44">
        <v>84</v>
      </c>
      <c r="B97" s="16"/>
      <c r="C97" s="15"/>
      <c r="D97" s="15"/>
      <c r="E97" s="15"/>
      <c r="F97" s="17"/>
      <c r="G97" s="15"/>
      <c r="H97" s="15"/>
      <c r="I97" s="15"/>
      <c r="J97" s="15"/>
      <c r="K97" s="17"/>
      <c r="L97" s="15"/>
      <c r="M97" s="15"/>
      <c r="N97" s="17"/>
      <c r="O97" s="15"/>
      <c r="P97" s="15"/>
      <c r="Q97" s="15"/>
      <c r="R97" s="15"/>
      <c r="S97" s="15"/>
      <c r="T97" s="17"/>
      <c r="U97" s="15"/>
      <c r="V97" s="15"/>
      <c r="W97" s="15"/>
      <c r="X97" s="17"/>
      <c r="Y97" s="15"/>
      <c r="Z97" s="15"/>
      <c r="AA97" s="15"/>
      <c r="AB97" s="15"/>
      <c r="AC97" s="15"/>
      <c r="AD97" s="15"/>
      <c r="AE97" s="17"/>
      <c r="AF97" s="15"/>
      <c r="AG97" s="15"/>
      <c r="AH97" s="15"/>
      <c r="AI97" s="15"/>
      <c r="AJ97" s="15"/>
      <c r="AK97" s="17"/>
      <c r="AL97" s="15"/>
      <c r="AM97" s="15"/>
      <c r="AN97" s="15"/>
      <c r="AO97" s="15"/>
      <c r="AP97" s="17"/>
      <c r="AQ97" s="15"/>
      <c r="AR97" s="15"/>
      <c r="AS97" s="15"/>
      <c r="AT97" s="15"/>
      <c r="AU97" s="17"/>
      <c r="AV97" s="15"/>
      <c r="AW97" s="15"/>
      <c r="AX97" s="15"/>
      <c r="AY97" s="17"/>
      <c r="AZ97" s="15"/>
      <c r="BA97" s="15"/>
      <c r="BB97" s="17"/>
      <c r="BC97" s="15"/>
      <c r="BD97" s="15"/>
      <c r="BE97" s="15"/>
      <c r="BF97" s="17"/>
      <c r="BG97" s="15"/>
      <c r="BH97" s="15"/>
      <c r="BI97" s="15"/>
      <c r="BJ97" s="17"/>
      <c r="BK97" s="15"/>
      <c r="BL97" s="17"/>
    </row>
    <row r="98" spans="1:64" x14ac:dyDescent="0.15">
      <c r="A98" s="44">
        <v>85</v>
      </c>
      <c r="B98" s="16"/>
      <c r="C98" s="15"/>
      <c r="D98" s="15"/>
      <c r="E98" s="15"/>
      <c r="F98" s="17"/>
      <c r="G98" s="16"/>
      <c r="H98" s="15"/>
      <c r="I98" s="15"/>
      <c r="J98" s="15"/>
      <c r="K98" s="17"/>
      <c r="L98" s="15"/>
      <c r="M98" s="15"/>
      <c r="N98" s="17"/>
      <c r="O98" s="15"/>
      <c r="P98" s="15"/>
      <c r="Q98" s="15"/>
      <c r="R98" s="15"/>
      <c r="S98" s="15"/>
      <c r="T98" s="17"/>
      <c r="U98" s="15"/>
      <c r="V98" s="15"/>
      <c r="W98" s="15"/>
      <c r="X98" s="17"/>
      <c r="Y98" s="15"/>
      <c r="Z98" s="15"/>
      <c r="AA98" s="15"/>
      <c r="AB98" s="15"/>
      <c r="AC98" s="15"/>
      <c r="AD98" s="15"/>
      <c r="AE98" s="17"/>
      <c r="AF98" s="15"/>
      <c r="AG98" s="15"/>
      <c r="AH98" s="15"/>
      <c r="AI98" s="15"/>
      <c r="AJ98" s="15"/>
      <c r="AK98" s="17"/>
      <c r="AL98" s="15"/>
      <c r="AM98" s="15"/>
      <c r="AN98" s="15"/>
      <c r="AO98" s="15"/>
      <c r="AP98" s="17"/>
      <c r="AQ98" s="15"/>
      <c r="AR98" s="15"/>
      <c r="AS98" s="15"/>
      <c r="AT98" s="15"/>
      <c r="AU98" s="17"/>
      <c r="AV98" s="15"/>
      <c r="AW98" s="15"/>
      <c r="AX98" s="15"/>
      <c r="AY98" s="17"/>
      <c r="AZ98" s="15"/>
      <c r="BA98" s="15"/>
      <c r="BB98" s="17"/>
      <c r="BC98" s="15"/>
      <c r="BD98" s="15"/>
      <c r="BE98" s="15"/>
      <c r="BF98" s="17"/>
      <c r="BG98" s="15"/>
      <c r="BH98" s="15"/>
      <c r="BI98" s="15"/>
      <c r="BJ98" s="17"/>
      <c r="BK98" s="15"/>
      <c r="BL98" s="17"/>
    </row>
    <row r="99" spans="1:64" x14ac:dyDescent="0.15">
      <c r="A99" s="44">
        <v>86</v>
      </c>
      <c r="B99" s="16"/>
      <c r="C99" s="15"/>
      <c r="D99" s="15"/>
      <c r="E99" s="15"/>
      <c r="F99" s="17"/>
      <c r="G99" s="16"/>
      <c r="H99" s="15"/>
      <c r="I99" s="15"/>
      <c r="J99" s="15"/>
      <c r="K99" s="17"/>
      <c r="L99" s="15"/>
      <c r="M99" s="15"/>
      <c r="N99" s="17"/>
      <c r="O99" s="15"/>
      <c r="P99" s="15"/>
      <c r="Q99" s="15"/>
      <c r="R99" s="15"/>
      <c r="S99" s="15"/>
      <c r="T99" s="17"/>
      <c r="U99" s="15"/>
      <c r="V99" s="15"/>
      <c r="W99" s="15"/>
      <c r="X99" s="17"/>
      <c r="Y99" s="15"/>
      <c r="Z99" s="15"/>
      <c r="AA99" s="15"/>
      <c r="AB99" s="15"/>
      <c r="AC99" s="15"/>
      <c r="AD99" s="15"/>
      <c r="AE99" s="17"/>
      <c r="AF99" s="15"/>
      <c r="AG99" s="15"/>
      <c r="AH99" s="15"/>
      <c r="AI99" s="15"/>
      <c r="AJ99" s="15"/>
      <c r="AK99" s="17"/>
      <c r="AL99" s="15"/>
      <c r="AM99" s="15"/>
      <c r="AN99" s="15"/>
      <c r="AO99" s="15"/>
      <c r="AP99" s="17"/>
      <c r="AQ99" s="15"/>
      <c r="AR99" s="15"/>
      <c r="AS99" s="15"/>
      <c r="AT99" s="15"/>
      <c r="AU99" s="17"/>
      <c r="AV99" s="15"/>
      <c r="AW99" s="15"/>
      <c r="AX99" s="15"/>
      <c r="AY99" s="17"/>
      <c r="AZ99" s="15"/>
      <c r="BA99" s="15"/>
      <c r="BB99" s="17"/>
      <c r="BC99" s="15"/>
      <c r="BD99" s="15"/>
      <c r="BE99" s="15"/>
      <c r="BF99" s="17"/>
      <c r="BG99" s="15"/>
      <c r="BH99" s="15"/>
      <c r="BI99" s="15"/>
      <c r="BJ99" s="17"/>
      <c r="BK99" s="15"/>
      <c r="BL99" s="17"/>
    </row>
    <row r="100" spans="1:64" x14ac:dyDescent="0.15">
      <c r="A100" s="44">
        <v>87</v>
      </c>
      <c r="B100" s="16"/>
      <c r="C100" s="15"/>
      <c r="D100" s="15"/>
      <c r="E100" s="15"/>
      <c r="F100" s="17"/>
      <c r="G100" s="15"/>
      <c r="H100" s="15"/>
      <c r="I100" s="15"/>
      <c r="J100" s="15"/>
      <c r="K100" s="17"/>
      <c r="L100" s="15"/>
      <c r="M100" s="15"/>
      <c r="N100" s="17"/>
      <c r="O100" s="15"/>
      <c r="P100" s="15"/>
      <c r="Q100" s="15"/>
      <c r="R100" s="15"/>
      <c r="S100" s="15"/>
      <c r="T100" s="17"/>
      <c r="U100" s="15"/>
      <c r="V100" s="15"/>
      <c r="W100" s="15"/>
      <c r="X100" s="17"/>
      <c r="Y100" s="15"/>
      <c r="Z100" s="15"/>
      <c r="AA100" s="15"/>
      <c r="AB100" s="15"/>
      <c r="AC100" s="15"/>
      <c r="AD100" s="15"/>
      <c r="AE100" s="17"/>
      <c r="AF100" s="15"/>
      <c r="AG100" s="15"/>
      <c r="AH100" s="15"/>
      <c r="AI100" s="15"/>
      <c r="AJ100" s="15"/>
      <c r="AK100" s="17"/>
      <c r="AL100" s="15"/>
      <c r="AM100" s="15"/>
      <c r="AN100" s="15"/>
      <c r="AO100" s="15"/>
      <c r="AP100" s="17"/>
      <c r="AQ100" s="15"/>
      <c r="AR100" s="15"/>
      <c r="AS100" s="15"/>
      <c r="AT100" s="15"/>
      <c r="AU100" s="17"/>
      <c r="AV100" s="15"/>
      <c r="AW100" s="15"/>
      <c r="AX100" s="15"/>
      <c r="AY100" s="17"/>
      <c r="AZ100" s="15"/>
      <c r="BA100" s="15"/>
      <c r="BB100" s="17"/>
      <c r="BC100" s="15"/>
      <c r="BD100" s="15"/>
      <c r="BE100" s="15"/>
      <c r="BF100" s="17"/>
      <c r="BG100" s="15"/>
      <c r="BH100" s="15"/>
      <c r="BI100" s="15"/>
      <c r="BJ100" s="17"/>
      <c r="BK100" s="15"/>
      <c r="BL100" s="17"/>
    </row>
    <row r="101" spans="1:64" x14ac:dyDescent="0.15">
      <c r="A101" s="44">
        <v>88</v>
      </c>
      <c r="B101" s="16"/>
      <c r="C101" s="15"/>
      <c r="D101" s="15"/>
      <c r="E101" s="15"/>
      <c r="F101" s="17"/>
      <c r="G101" s="16"/>
      <c r="H101" s="15"/>
      <c r="I101" s="15"/>
      <c r="J101" s="15"/>
      <c r="K101" s="17"/>
      <c r="L101" s="15"/>
      <c r="M101" s="15"/>
      <c r="N101" s="17"/>
      <c r="O101" s="15"/>
      <c r="P101" s="15"/>
      <c r="Q101" s="15"/>
      <c r="R101" s="15"/>
      <c r="S101" s="15"/>
      <c r="T101" s="17"/>
      <c r="U101" s="15"/>
      <c r="V101" s="15"/>
      <c r="W101" s="15"/>
      <c r="X101" s="17"/>
      <c r="Y101" s="15"/>
      <c r="Z101" s="15"/>
      <c r="AA101" s="15"/>
      <c r="AB101" s="15"/>
      <c r="AC101" s="15"/>
      <c r="AD101" s="15"/>
      <c r="AE101" s="17"/>
      <c r="AF101" s="15"/>
      <c r="AG101" s="15"/>
      <c r="AH101" s="15"/>
      <c r="AI101" s="15"/>
      <c r="AJ101" s="15"/>
      <c r="AK101" s="17"/>
      <c r="AL101" s="15"/>
      <c r="AM101" s="15"/>
      <c r="AN101" s="15"/>
      <c r="AO101" s="15"/>
      <c r="AP101" s="17"/>
      <c r="AQ101" s="15"/>
      <c r="AR101" s="15"/>
      <c r="AS101" s="15"/>
      <c r="AT101" s="15"/>
      <c r="AU101" s="17"/>
      <c r="AV101" s="15"/>
      <c r="AW101" s="15"/>
      <c r="AX101" s="15"/>
      <c r="AY101" s="17"/>
      <c r="AZ101" s="15"/>
      <c r="BA101" s="15"/>
      <c r="BB101" s="17"/>
      <c r="BC101" s="15"/>
      <c r="BD101" s="15"/>
      <c r="BE101" s="15"/>
      <c r="BF101" s="17"/>
      <c r="BG101" s="15"/>
      <c r="BH101" s="15"/>
      <c r="BI101" s="15"/>
      <c r="BJ101" s="17"/>
      <c r="BK101" s="15"/>
      <c r="BL101" s="17"/>
    </row>
    <row r="102" spans="1:64" x14ac:dyDescent="0.15">
      <c r="A102" s="44">
        <v>89</v>
      </c>
      <c r="B102" s="16"/>
      <c r="C102" s="15"/>
      <c r="D102" s="15"/>
      <c r="E102" s="15"/>
      <c r="F102" s="17"/>
      <c r="G102" s="15"/>
      <c r="H102" s="15"/>
      <c r="I102" s="15"/>
      <c r="J102" s="15"/>
      <c r="K102" s="17"/>
      <c r="L102" s="15"/>
      <c r="M102" s="15"/>
      <c r="N102" s="17"/>
      <c r="O102" s="15"/>
      <c r="P102" s="15"/>
      <c r="Q102" s="15"/>
      <c r="R102" s="15"/>
      <c r="S102" s="15"/>
      <c r="T102" s="17"/>
      <c r="U102" s="15"/>
      <c r="V102" s="15"/>
      <c r="W102" s="15"/>
      <c r="X102" s="17"/>
      <c r="Y102" s="15"/>
      <c r="Z102" s="15"/>
      <c r="AA102" s="15"/>
      <c r="AB102" s="15"/>
      <c r="AC102" s="15"/>
      <c r="AD102" s="15"/>
      <c r="AE102" s="17"/>
      <c r="AF102" s="15"/>
      <c r="AG102" s="15"/>
      <c r="AH102" s="15"/>
      <c r="AI102" s="15"/>
      <c r="AJ102" s="15"/>
      <c r="AK102" s="17"/>
      <c r="AL102" s="15"/>
      <c r="AM102" s="15"/>
      <c r="AN102" s="15"/>
      <c r="AO102" s="15"/>
      <c r="AP102" s="17"/>
      <c r="AQ102" s="15"/>
      <c r="AR102" s="15"/>
      <c r="AS102" s="15"/>
      <c r="AT102" s="15"/>
      <c r="AU102" s="17"/>
      <c r="AV102" s="15"/>
      <c r="AW102" s="15"/>
      <c r="AX102" s="15"/>
      <c r="AY102" s="17"/>
      <c r="AZ102" s="15"/>
      <c r="BA102" s="15"/>
      <c r="BB102" s="17"/>
      <c r="BC102" s="15"/>
      <c r="BD102" s="15"/>
      <c r="BE102" s="15"/>
      <c r="BF102" s="17"/>
      <c r="BG102" s="15"/>
      <c r="BH102" s="15"/>
      <c r="BI102" s="15"/>
      <c r="BJ102" s="17"/>
      <c r="BK102" s="15"/>
      <c r="BL102" s="17"/>
    </row>
    <row r="103" spans="1:64" x14ac:dyDescent="0.15">
      <c r="A103" s="44">
        <v>90</v>
      </c>
      <c r="B103" s="16"/>
      <c r="C103" s="15"/>
      <c r="D103" s="15"/>
      <c r="E103" s="15"/>
      <c r="F103" s="17"/>
      <c r="G103" s="16"/>
      <c r="H103" s="15"/>
      <c r="I103" s="15"/>
      <c r="J103" s="15"/>
      <c r="K103" s="17"/>
      <c r="L103" s="15"/>
      <c r="M103" s="15"/>
      <c r="N103" s="17"/>
      <c r="O103" s="15"/>
      <c r="P103" s="15"/>
      <c r="Q103" s="15"/>
      <c r="R103" s="15"/>
      <c r="S103" s="15"/>
      <c r="T103" s="17"/>
      <c r="U103" s="15"/>
      <c r="V103" s="15"/>
      <c r="W103" s="15"/>
      <c r="X103" s="17"/>
      <c r="Y103" s="15"/>
      <c r="Z103" s="15"/>
      <c r="AA103" s="15"/>
      <c r="AB103" s="15"/>
      <c r="AC103" s="15"/>
      <c r="AD103" s="15"/>
      <c r="AE103" s="17"/>
      <c r="AF103" s="15"/>
      <c r="AG103" s="15"/>
      <c r="AH103" s="15"/>
      <c r="AI103" s="15"/>
      <c r="AJ103" s="15"/>
      <c r="AK103" s="17"/>
      <c r="AL103" s="15"/>
      <c r="AM103" s="15"/>
      <c r="AN103" s="15"/>
      <c r="AO103" s="15"/>
      <c r="AP103" s="17"/>
      <c r="AQ103" s="15"/>
      <c r="AR103" s="15"/>
      <c r="AS103" s="15"/>
      <c r="AT103" s="15"/>
      <c r="AU103" s="17"/>
      <c r="AV103" s="15"/>
      <c r="AW103" s="15"/>
      <c r="AX103" s="15"/>
      <c r="AY103" s="17"/>
      <c r="AZ103" s="15"/>
      <c r="BA103" s="15"/>
      <c r="BB103" s="17"/>
      <c r="BC103" s="15"/>
      <c r="BD103" s="15"/>
      <c r="BE103" s="15"/>
      <c r="BF103" s="17"/>
      <c r="BG103" s="15"/>
      <c r="BH103" s="15"/>
      <c r="BI103" s="15"/>
      <c r="BJ103" s="17"/>
      <c r="BK103" s="15"/>
      <c r="BL103" s="17"/>
    </row>
    <row r="104" spans="1:64" x14ac:dyDescent="0.15">
      <c r="A104" s="44">
        <v>91</v>
      </c>
      <c r="B104" s="16"/>
      <c r="C104" s="15"/>
      <c r="D104" s="15"/>
      <c r="E104" s="15"/>
      <c r="F104" s="17"/>
      <c r="G104" s="16"/>
      <c r="H104" s="15"/>
      <c r="I104" s="15"/>
      <c r="J104" s="15"/>
      <c r="K104" s="17"/>
      <c r="L104" s="15"/>
      <c r="M104" s="15"/>
      <c r="N104" s="17"/>
      <c r="O104" s="15"/>
      <c r="P104" s="15"/>
      <c r="Q104" s="15"/>
      <c r="R104" s="15"/>
      <c r="S104" s="15"/>
      <c r="T104" s="17"/>
      <c r="U104" s="15"/>
      <c r="V104" s="15"/>
      <c r="W104" s="15"/>
      <c r="X104" s="17"/>
      <c r="Y104" s="15"/>
      <c r="Z104" s="15"/>
      <c r="AA104" s="15"/>
      <c r="AB104" s="15"/>
      <c r="AC104" s="15"/>
      <c r="AD104" s="15"/>
      <c r="AE104" s="17"/>
      <c r="AF104" s="15"/>
      <c r="AG104" s="15"/>
      <c r="AH104" s="15"/>
      <c r="AI104" s="15"/>
      <c r="AJ104" s="15"/>
      <c r="AK104" s="17"/>
      <c r="AL104" s="15"/>
      <c r="AM104" s="15"/>
      <c r="AN104" s="15"/>
      <c r="AO104" s="15"/>
      <c r="AP104" s="17"/>
      <c r="AQ104" s="15"/>
      <c r="AR104" s="15"/>
      <c r="AS104" s="15"/>
      <c r="AT104" s="15"/>
      <c r="AU104" s="17"/>
      <c r="AV104" s="15"/>
      <c r="AW104" s="15"/>
      <c r="AX104" s="15"/>
      <c r="AY104" s="17"/>
      <c r="AZ104" s="15"/>
      <c r="BA104" s="15"/>
      <c r="BB104" s="17"/>
      <c r="BC104" s="15"/>
      <c r="BD104" s="15"/>
      <c r="BE104" s="15"/>
      <c r="BF104" s="17"/>
      <c r="BG104" s="15"/>
      <c r="BH104" s="15"/>
      <c r="BI104" s="15"/>
      <c r="BJ104" s="17"/>
      <c r="BK104" s="15"/>
      <c r="BL104" s="17"/>
    </row>
    <row r="105" spans="1:64" x14ac:dyDescent="0.15">
      <c r="A105" s="44">
        <v>92</v>
      </c>
      <c r="B105" s="16"/>
      <c r="C105" s="15"/>
      <c r="D105" s="15"/>
      <c r="E105" s="15"/>
      <c r="F105" s="17"/>
      <c r="G105" s="15"/>
      <c r="H105" s="15"/>
      <c r="I105" s="15"/>
      <c r="J105" s="15"/>
      <c r="K105" s="17"/>
      <c r="L105" s="15"/>
      <c r="M105" s="15"/>
      <c r="N105" s="17"/>
      <c r="O105" s="15"/>
      <c r="P105" s="15"/>
      <c r="Q105" s="15"/>
      <c r="R105" s="15"/>
      <c r="S105" s="15"/>
      <c r="T105" s="17"/>
      <c r="U105" s="15"/>
      <c r="V105" s="15"/>
      <c r="W105" s="15"/>
      <c r="X105" s="17"/>
      <c r="Y105" s="15"/>
      <c r="Z105" s="15"/>
      <c r="AA105" s="15"/>
      <c r="AB105" s="15"/>
      <c r="AC105" s="15"/>
      <c r="AD105" s="15"/>
      <c r="AE105" s="17"/>
      <c r="AF105" s="15"/>
      <c r="AG105" s="15"/>
      <c r="AH105" s="15"/>
      <c r="AI105" s="15"/>
      <c r="AJ105" s="15"/>
      <c r="AK105" s="17"/>
      <c r="AL105" s="15"/>
      <c r="AM105" s="15"/>
      <c r="AN105" s="15"/>
      <c r="AO105" s="15"/>
      <c r="AP105" s="17"/>
      <c r="AQ105" s="15"/>
      <c r="AR105" s="15"/>
      <c r="AS105" s="15"/>
      <c r="AT105" s="15"/>
      <c r="AU105" s="17"/>
      <c r="AV105" s="15"/>
      <c r="AW105" s="15"/>
      <c r="AX105" s="15"/>
      <c r="AY105" s="17"/>
      <c r="AZ105" s="15"/>
      <c r="BA105" s="15"/>
      <c r="BB105" s="17"/>
      <c r="BC105" s="15"/>
      <c r="BD105" s="15"/>
      <c r="BE105" s="15"/>
      <c r="BF105" s="17"/>
      <c r="BG105" s="15"/>
      <c r="BH105" s="15"/>
      <c r="BI105" s="15"/>
      <c r="BJ105" s="17"/>
      <c r="BK105" s="15"/>
      <c r="BL105" s="17"/>
    </row>
    <row r="106" spans="1:64" x14ac:dyDescent="0.15">
      <c r="A106" s="44">
        <v>93</v>
      </c>
      <c r="B106" s="16"/>
      <c r="C106" s="15"/>
      <c r="D106" s="15"/>
      <c r="E106" s="15"/>
      <c r="F106" s="17"/>
      <c r="G106" s="15"/>
      <c r="H106" s="15"/>
      <c r="I106" s="15"/>
      <c r="J106" s="15"/>
      <c r="K106" s="17"/>
      <c r="L106" s="15"/>
      <c r="M106" s="15"/>
      <c r="N106" s="17"/>
      <c r="O106" s="15"/>
      <c r="P106" s="15"/>
      <c r="Q106" s="15"/>
      <c r="R106" s="15"/>
      <c r="S106" s="15"/>
      <c r="T106" s="17"/>
      <c r="U106" s="15"/>
      <c r="V106" s="15"/>
      <c r="W106" s="15"/>
      <c r="X106" s="17"/>
      <c r="Y106" s="15"/>
      <c r="Z106" s="15"/>
      <c r="AA106" s="15"/>
      <c r="AB106" s="15"/>
      <c r="AC106" s="15"/>
      <c r="AD106" s="15"/>
      <c r="AE106" s="17"/>
      <c r="AF106" s="15"/>
      <c r="AG106" s="15"/>
      <c r="AH106" s="15"/>
      <c r="AI106" s="15"/>
      <c r="AJ106" s="15"/>
      <c r="AK106" s="17"/>
      <c r="AL106" s="15"/>
      <c r="AM106" s="15"/>
      <c r="AN106" s="15"/>
      <c r="AO106" s="15"/>
      <c r="AP106" s="17"/>
      <c r="AQ106" s="15"/>
      <c r="AR106" s="15"/>
      <c r="AS106" s="15"/>
      <c r="AT106" s="15"/>
      <c r="AU106" s="17"/>
      <c r="AV106" s="15"/>
      <c r="AW106" s="15"/>
      <c r="AX106" s="15"/>
      <c r="AY106" s="17"/>
      <c r="AZ106" s="15"/>
      <c r="BA106" s="15"/>
      <c r="BB106" s="17"/>
      <c r="BC106" s="15"/>
      <c r="BD106" s="15"/>
      <c r="BE106" s="15"/>
      <c r="BF106" s="17"/>
      <c r="BG106" s="15"/>
      <c r="BH106" s="15"/>
      <c r="BI106" s="15"/>
      <c r="BJ106" s="17"/>
      <c r="BK106" s="15"/>
      <c r="BL106" s="17"/>
    </row>
    <row r="107" spans="1:64" x14ac:dyDescent="0.15">
      <c r="A107" s="44">
        <v>94</v>
      </c>
      <c r="B107" s="16"/>
      <c r="C107" s="15"/>
      <c r="D107" s="15"/>
      <c r="E107" s="15"/>
      <c r="F107" s="17"/>
      <c r="G107" s="15"/>
      <c r="H107" s="15"/>
      <c r="I107" s="15"/>
      <c r="J107" s="15"/>
      <c r="K107" s="17"/>
      <c r="L107" s="15"/>
      <c r="M107" s="15"/>
      <c r="N107" s="17"/>
      <c r="O107" s="15"/>
      <c r="P107" s="15"/>
      <c r="Q107" s="15"/>
      <c r="R107" s="15"/>
      <c r="S107" s="15"/>
      <c r="T107" s="17"/>
      <c r="U107" s="15"/>
      <c r="V107" s="15"/>
      <c r="W107" s="15"/>
      <c r="X107" s="17"/>
      <c r="Y107" s="15"/>
      <c r="Z107" s="15"/>
      <c r="AA107" s="15"/>
      <c r="AB107" s="15"/>
      <c r="AC107" s="15"/>
      <c r="AD107" s="15"/>
      <c r="AE107" s="17"/>
      <c r="AF107" s="15"/>
      <c r="AG107" s="15"/>
      <c r="AH107" s="15"/>
      <c r="AI107" s="15"/>
      <c r="AJ107" s="15"/>
      <c r="AK107" s="17"/>
      <c r="AL107" s="15"/>
      <c r="AM107" s="15"/>
      <c r="AN107" s="15"/>
      <c r="AO107" s="15"/>
      <c r="AP107" s="17"/>
      <c r="AQ107" s="15"/>
      <c r="AR107" s="15"/>
      <c r="AS107" s="15"/>
      <c r="AT107" s="15"/>
      <c r="AU107" s="17"/>
      <c r="AV107" s="15"/>
      <c r="AW107" s="15"/>
      <c r="AX107" s="15"/>
      <c r="AY107" s="17"/>
      <c r="AZ107" s="15"/>
      <c r="BA107" s="15"/>
      <c r="BB107" s="17"/>
      <c r="BC107" s="15"/>
      <c r="BD107" s="15"/>
      <c r="BE107" s="15"/>
      <c r="BF107" s="17"/>
      <c r="BG107" s="15"/>
      <c r="BH107" s="15"/>
      <c r="BI107" s="15"/>
      <c r="BJ107" s="17"/>
      <c r="BK107" s="15"/>
      <c r="BL107" s="17"/>
    </row>
    <row r="108" spans="1:64" x14ac:dyDescent="0.15">
      <c r="A108" s="44">
        <v>95</v>
      </c>
      <c r="B108" s="16"/>
      <c r="C108" s="15"/>
      <c r="D108" s="15"/>
      <c r="E108" s="15"/>
      <c r="F108" s="17"/>
      <c r="G108" s="15"/>
      <c r="H108" s="15"/>
      <c r="I108" s="15"/>
      <c r="J108" s="15"/>
      <c r="K108" s="17"/>
      <c r="L108" s="15"/>
      <c r="M108" s="15"/>
      <c r="N108" s="17"/>
      <c r="O108" s="15"/>
      <c r="P108" s="15"/>
      <c r="Q108" s="15"/>
      <c r="R108" s="15"/>
      <c r="S108" s="15"/>
      <c r="T108" s="17"/>
      <c r="U108" s="15"/>
      <c r="V108" s="15"/>
      <c r="W108" s="15"/>
      <c r="X108" s="17"/>
      <c r="Y108" s="15"/>
      <c r="Z108" s="15"/>
      <c r="AA108" s="15"/>
      <c r="AB108" s="15"/>
      <c r="AC108" s="15"/>
      <c r="AD108" s="15"/>
      <c r="AE108" s="17"/>
      <c r="AF108" s="15"/>
      <c r="AG108" s="15"/>
      <c r="AH108" s="15"/>
      <c r="AI108" s="15"/>
      <c r="AJ108" s="15"/>
      <c r="AK108" s="17"/>
      <c r="AL108" s="15"/>
      <c r="AM108" s="15"/>
      <c r="AN108" s="15"/>
      <c r="AO108" s="15"/>
      <c r="AP108" s="17"/>
      <c r="AQ108" s="15"/>
      <c r="AR108" s="15"/>
      <c r="AS108" s="15"/>
      <c r="AT108" s="15"/>
      <c r="AU108" s="17"/>
      <c r="AV108" s="15"/>
      <c r="AW108" s="15"/>
      <c r="AX108" s="15"/>
      <c r="AY108" s="17"/>
      <c r="AZ108" s="15"/>
      <c r="BA108" s="15"/>
      <c r="BB108" s="17"/>
      <c r="BC108" s="15"/>
      <c r="BD108" s="15"/>
      <c r="BE108" s="15"/>
      <c r="BF108" s="17"/>
      <c r="BG108" s="15"/>
      <c r="BH108" s="15"/>
      <c r="BI108" s="15"/>
      <c r="BJ108" s="17"/>
      <c r="BK108" s="15"/>
      <c r="BL108" s="17"/>
    </row>
    <row r="109" spans="1:64" x14ac:dyDescent="0.15">
      <c r="A109" s="44">
        <v>96</v>
      </c>
      <c r="B109" s="16"/>
      <c r="C109" s="15"/>
      <c r="D109" s="15"/>
      <c r="E109" s="15"/>
      <c r="F109" s="17"/>
      <c r="G109" s="15"/>
      <c r="H109" s="15"/>
      <c r="I109" s="15"/>
      <c r="J109" s="15"/>
      <c r="K109" s="17"/>
      <c r="L109" s="15"/>
      <c r="M109" s="15"/>
      <c r="N109" s="17"/>
      <c r="O109" s="15"/>
      <c r="P109" s="15"/>
      <c r="Q109" s="15"/>
      <c r="R109" s="15"/>
      <c r="S109" s="15"/>
      <c r="T109" s="17"/>
      <c r="U109" s="15"/>
      <c r="V109" s="15"/>
      <c r="W109" s="15"/>
      <c r="X109" s="17"/>
      <c r="Y109" s="15"/>
      <c r="Z109" s="15"/>
      <c r="AA109" s="15"/>
      <c r="AB109" s="15"/>
      <c r="AC109" s="15"/>
      <c r="AD109" s="15"/>
      <c r="AE109" s="17"/>
      <c r="AF109" s="15"/>
      <c r="AG109" s="15"/>
      <c r="AH109" s="15"/>
      <c r="AI109" s="15"/>
      <c r="AJ109" s="15"/>
      <c r="AK109" s="17"/>
      <c r="AL109" s="15"/>
      <c r="AM109" s="15"/>
      <c r="AN109" s="15"/>
      <c r="AO109" s="15"/>
      <c r="AP109" s="17"/>
      <c r="AQ109" s="15"/>
      <c r="AR109" s="15"/>
      <c r="AS109" s="15"/>
      <c r="AT109" s="15"/>
      <c r="AU109" s="17"/>
      <c r="AV109" s="15"/>
      <c r="AW109" s="15"/>
      <c r="AX109" s="15"/>
      <c r="AY109" s="17"/>
      <c r="AZ109" s="15"/>
      <c r="BA109" s="15"/>
      <c r="BB109" s="17"/>
      <c r="BC109" s="15"/>
      <c r="BD109" s="15"/>
      <c r="BE109" s="15"/>
      <c r="BF109" s="17"/>
      <c r="BG109" s="15"/>
      <c r="BH109" s="15"/>
      <c r="BI109" s="15"/>
      <c r="BJ109" s="17"/>
      <c r="BK109" s="15"/>
      <c r="BL109" s="17"/>
    </row>
    <row r="110" spans="1:64" x14ac:dyDescent="0.15">
      <c r="A110" s="44">
        <v>97</v>
      </c>
      <c r="B110" s="16"/>
      <c r="C110" s="15"/>
      <c r="D110" s="15"/>
      <c r="E110" s="15"/>
      <c r="F110" s="17"/>
      <c r="G110" s="15"/>
      <c r="H110" s="15"/>
      <c r="I110" s="15"/>
      <c r="J110" s="15"/>
      <c r="K110" s="17"/>
      <c r="L110" s="15"/>
      <c r="M110" s="15"/>
      <c r="N110" s="17"/>
      <c r="O110" s="15"/>
      <c r="P110" s="15"/>
      <c r="Q110" s="15"/>
      <c r="R110" s="15"/>
      <c r="S110" s="15"/>
      <c r="T110" s="17"/>
      <c r="U110" s="15"/>
      <c r="V110" s="15"/>
      <c r="W110" s="15"/>
      <c r="X110" s="17"/>
      <c r="Y110" s="15"/>
      <c r="Z110" s="15"/>
      <c r="AA110" s="15"/>
      <c r="AB110" s="15"/>
      <c r="AC110" s="15"/>
      <c r="AD110" s="15"/>
      <c r="AE110" s="17"/>
      <c r="AF110" s="15"/>
      <c r="AG110" s="15"/>
      <c r="AH110" s="15"/>
      <c r="AI110" s="15"/>
      <c r="AJ110" s="15"/>
      <c r="AK110" s="17"/>
      <c r="AL110" s="15"/>
      <c r="AM110" s="15"/>
      <c r="AN110" s="15"/>
      <c r="AO110" s="15"/>
      <c r="AP110" s="17"/>
      <c r="AQ110" s="15"/>
      <c r="AR110" s="15"/>
      <c r="AS110" s="15"/>
      <c r="AT110" s="15"/>
      <c r="AU110" s="17"/>
      <c r="AV110" s="15"/>
      <c r="AW110" s="15"/>
      <c r="AX110" s="15"/>
      <c r="AY110" s="17"/>
      <c r="AZ110" s="15"/>
      <c r="BA110" s="15"/>
      <c r="BB110" s="17"/>
      <c r="BC110" s="15"/>
      <c r="BD110" s="15"/>
      <c r="BE110" s="15"/>
      <c r="BF110" s="17"/>
      <c r="BG110" s="15"/>
      <c r="BH110" s="15"/>
      <c r="BI110" s="15"/>
      <c r="BJ110" s="17"/>
      <c r="BK110" s="15"/>
      <c r="BL110" s="17"/>
    </row>
    <row r="111" spans="1:64" x14ac:dyDescent="0.15">
      <c r="A111" s="44">
        <v>98</v>
      </c>
      <c r="B111" s="16"/>
      <c r="C111" s="15"/>
      <c r="D111" s="15"/>
      <c r="E111" s="15"/>
      <c r="F111" s="17"/>
      <c r="G111" s="15"/>
      <c r="H111" s="15"/>
      <c r="I111" s="15"/>
      <c r="J111" s="15"/>
      <c r="K111" s="17"/>
      <c r="L111" s="15"/>
      <c r="M111" s="15"/>
      <c r="N111" s="17"/>
      <c r="O111" s="15"/>
      <c r="P111" s="15"/>
      <c r="Q111" s="15"/>
      <c r="R111" s="15"/>
      <c r="S111" s="15"/>
      <c r="T111" s="17"/>
      <c r="U111" s="15"/>
      <c r="V111" s="15"/>
      <c r="W111" s="15"/>
      <c r="X111" s="17"/>
      <c r="Y111" s="15"/>
      <c r="Z111" s="15"/>
      <c r="AA111" s="15"/>
      <c r="AB111" s="15"/>
      <c r="AC111" s="15"/>
      <c r="AD111" s="15"/>
      <c r="AE111" s="17"/>
      <c r="AF111" s="15"/>
      <c r="AG111" s="15"/>
      <c r="AH111" s="15"/>
      <c r="AI111" s="15"/>
      <c r="AJ111" s="15"/>
      <c r="AK111" s="17"/>
      <c r="AL111" s="15"/>
      <c r="AM111" s="15"/>
      <c r="AN111" s="15"/>
      <c r="AO111" s="15"/>
      <c r="AP111" s="17"/>
      <c r="AQ111" s="15"/>
      <c r="AR111" s="15"/>
      <c r="AS111" s="15"/>
      <c r="AT111" s="15"/>
      <c r="AU111" s="17"/>
      <c r="AV111" s="15"/>
      <c r="AW111" s="15"/>
      <c r="AX111" s="15"/>
      <c r="AY111" s="17"/>
      <c r="AZ111" s="15"/>
      <c r="BA111" s="15"/>
      <c r="BB111" s="17"/>
      <c r="BC111" s="15"/>
      <c r="BD111" s="15"/>
      <c r="BE111" s="15"/>
      <c r="BF111" s="17"/>
      <c r="BG111" s="15"/>
      <c r="BH111" s="15"/>
      <c r="BI111" s="15"/>
      <c r="BJ111" s="17"/>
      <c r="BK111" s="15"/>
      <c r="BL111" s="17"/>
    </row>
    <row r="112" spans="1:64" x14ac:dyDescent="0.15">
      <c r="A112" s="44">
        <v>99</v>
      </c>
      <c r="B112" s="16"/>
      <c r="C112" s="15"/>
      <c r="D112" s="15"/>
      <c r="E112" s="15"/>
      <c r="F112" s="17"/>
      <c r="G112" s="15"/>
      <c r="H112" s="15"/>
      <c r="I112" s="15"/>
      <c r="J112" s="15"/>
      <c r="K112" s="17"/>
      <c r="L112" s="15"/>
      <c r="M112" s="15"/>
      <c r="N112" s="17"/>
      <c r="O112" s="15"/>
      <c r="P112" s="15"/>
      <c r="Q112" s="15"/>
      <c r="R112" s="15"/>
      <c r="S112" s="15"/>
      <c r="T112" s="17"/>
      <c r="U112" s="15"/>
      <c r="V112" s="15"/>
      <c r="W112" s="15"/>
      <c r="X112" s="17"/>
      <c r="Y112" s="15"/>
      <c r="Z112" s="15"/>
      <c r="AA112" s="15"/>
      <c r="AB112" s="15"/>
      <c r="AC112" s="15"/>
      <c r="AD112" s="15"/>
      <c r="AE112" s="17"/>
      <c r="AF112" s="15"/>
      <c r="AG112" s="15"/>
      <c r="AH112" s="15"/>
      <c r="AI112" s="15"/>
      <c r="AJ112" s="15"/>
      <c r="AK112" s="17"/>
      <c r="AL112" s="15"/>
      <c r="AM112" s="15"/>
      <c r="AN112" s="15"/>
      <c r="AO112" s="15"/>
      <c r="AP112" s="17"/>
      <c r="AQ112" s="15"/>
      <c r="AR112" s="15"/>
      <c r="AS112" s="15"/>
      <c r="AT112" s="15"/>
      <c r="AU112" s="17"/>
      <c r="AV112" s="15"/>
      <c r="AW112" s="15"/>
      <c r="AX112" s="15"/>
      <c r="AY112" s="17"/>
      <c r="AZ112" s="15"/>
      <c r="BA112" s="15"/>
      <c r="BB112" s="17"/>
      <c r="BC112" s="15"/>
      <c r="BD112" s="15"/>
      <c r="BE112" s="15"/>
      <c r="BF112" s="17"/>
      <c r="BG112" s="15"/>
      <c r="BH112" s="15"/>
      <c r="BI112" s="15"/>
      <c r="BJ112" s="17"/>
      <c r="BK112" s="15"/>
      <c r="BL112" s="17"/>
    </row>
    <row r="113" spans="1:64" x14ac:dyDescent="0.15">
      <c r="A113" s="59">
        <v>100</v>
      </c>
      <c r="B113" s="46"/>
      <c r="C113" s="46"/>
      <c r="D113" s="46"/>
      <c r="E113" s="46"/>
      <c r="F113" s="47"/>
      <c r="G113" s="46"/>
      <c r="H113" s="46"/>
      <c r="I113" s="46"/>
      <c r="J113" s="46"/>
      <c r="K113" s="47"/>
      <c r="L113" s="46"/>
      <c r="M113" s="46"/>
      <c r="N113" s="47"/>
      <c r="O113" s="46"/>
      <c r="P113" s="46"/>
      <c r="Q113" s="46"/>
      <c r="R113" s="46"/>
      <c r="S113" s="46"/>
      <c r="T113" s="47"/>
      <c r="U113" s="46"/>
      <c r="V113" s="46"/>
      <c r="W113" s="46"/>
      <c r="X113" s="46"/>
      <c r="Y113" s="45"/>
      <c r="Z113" s="46"/>
      <c r="AA113" s="46"/>
      <c r="AB113" s="46"/>
      <c r="AC113" s="46"/>
      <c r="AD113" s="46"/>
      <c r="AE113" s="47"/>
      <c r="AF113" s="46"/>
      <c r="AG113" s="46"/>
      <c r="AH113" s="46"/>
      <c r="AI113" s="46"/>
      <c r="AJ113" s="46"/>
      <c r="AK113" s="47"/>
      <c r="AL113" s="46"/>
      <c r="AM113" s="46"/>
      <c r="AN113" s="46"/>
      <c r="AO113" s="46"/>
      <c r="AP113" s="47"/>
      <c r="AQ113" s="46"/>
      <c r="AR113" s="46"/>
      <c r="AS113" s="46"/>
      <c r="AT113" s="46"/>
      <c r="AU113" s="47"/>
      <c r="AV113" s="46"/>
      <c r="AW113" s="46"/>
      <c r="AX113" s="46"/>
      <c r="AY113" s="47"/>
      <c r="AZ113" s="46"/>
      <c r="BA113" s="46"/>
      <c r="BB113" s="47"/>
      <c r="BC113" s="46"/>
      <c r="BD113" s="46"/>
      <c r="BE113" s="46"/>
      <c r="BF113" s="47"/>
      <c r="BG113" s="46"/>
      <c r="BH113" s="46"/>
      <c r="BI113" s="46"/>
      <c r="BJ113" s="47"/>
      <c r="BK113" s="46"/>
      <c r="BL113" s="47"/>
    </row>
    <row r="114" spans="1:64" x14ac:dyDescent="0.15">
      <c r="A114" s="42" t="s">
        <v>87</v>
      </c>
    </row>
    <row r="115" spans="1:64" x14ac:dyDescent="0.15">
      <c r="A115" s="2"/>
    </row>
    <row r="116" spans="1:64" x14ac:dyDescent="0.15">
      <c r="A116" s="2"/>
    </row>
    <row r="117" spans="1:64" x14ac:dyDescent="0.15">
      <c r="A117" s="2"/>
    </row>
    <row r="118" spans="1:64" x14ac:dyDescent="0.15">
      <c r="A118" s="2"/>
    </row>
    <row r="119" spans="1:64" x14ac:dyDescent="0.15">
      <c r="A119" s="2"/>
    </row>
    <row r="120" spans="1:64" x14ac:dyDescent="0.15">
      <c r="A120" s="2"/>
    </row>
    <row r="121" spans="1:64" x14ac:dyDescent="0.15">
      <c r="A121" s="2"/>
    </row>
    <row r="122" spans="1:64" x14ac:dyDescent="0.15">
      <c r="A122" s="2"/>
    </row>
    <row r="123" spans="1:64" x14ac:dyDescent="0.15">
      <c r="A123" s="2"/>
    </row>
    <row r="124" spans="1:64" x14ac:dyDescent="0.15">
      <c r="A124" s="2"/>
    </row>
    <row r="125" spans="1:64" x14ac:dyDescent="0.15">
      <c r="A125" s="2"/>
    </row>
    <row r="126" spans="1:64" x14ac:dyDescent="0.15">
      <c r="A126" s="2"/>
    </row>
    <row r="127" spans="1:64" x14ac:dyDescent="0.15">
      <c r="A127" s="2"/>
    </row>
    <row r="128" spans="1:64" x14ac:dyDescent="0.15">
      <c r="A128" s="2"/>
    </row>
    <row r="129" spans="1:1" x14ac:dyDescent="0.15">
      <c r="A129" s="2"/>
    </row>
    <row r="130" spans="1:1" x14ac:dyDescent="0.15">
      <c r="A130" s="2"/>
    </row>
    <row r="131" spans="1:1" x14ac:dyDescent="0.15">
      <c r="A131" s="2"/>
    </row>
    <row r="132" spans="1:1" x14ac:dyDescent="0.15">
      <c r="A132" s="2"/>
    </row>
    <row r="133" spans="1:1" x14ac:dyDescent="0.15">
      <c r="A133" s="2"/>
    </row>
    <row r="134" spans="1:1" x14ac:dyDescent="0.15">
      <c r="A134" s="2"/>
    </row>
    <row r="135" spans="1:1" x14ac:dyDescent="0.15">
      <c r="A135" s="2"/>
    </row>
    <row r="136" spans="1:1" x14ac:dyDescent="0.15">
      <c r="A136" s="2"/>
    </row>
    <row r="137" spans="1:1" x14ac:dyDescent="0.15">
      <c r="A137" s="2"/>
    </row>
    <row r="138" spans="1:1" x14ac:dyDescent="0.15">
      <c r="A138" s="2"/>
    </row>
    <row r="139" spans="1:1" x14ac:dyDescent="0.15">
      <c r="A139" s="2"/>
    </row>
    <row r="140" spans="1:1" x14ac:dyDescent="0.15">
      <c r="A140" s="2"/>
    </row>
    <row r="141" spans="1:1" x14ac:dyDescent="0.15">
      <c r="A141" s="2"/>
    </row>
    <row r="142" spans="1:1" x14ac:dyDescent="0.15">
      <c r="A142" s="2"/>
    </row>
    <row r="143" spans="1:1" x14ac:dyDescent="0.15">
      <c r="A143" s="2"/>
    </row>
    <row r="144" spans="1:1" x14ac:dyDescent="0.15">
      <c r="A144" s="2"/>
    </row>
    <row r="145" spans="1:1" x14ac:dyDescent="0.15">
      <c r="A145" s="2"/>
    </row>
    <row r="146" spans="1:1" x14ac:dyDescent="0.15">
      <c r="A146" s="2"/>
    </row>
    <row r="147" spans="1:1" x14ac:dyDescent="0.15">
      <c r="A147" s="2"/>
    </row>
    <row r="148" spans="1:1" x14ac:dyDescent="0.15">
      <c r="A148" s="2"/>
    </row>
    <row r="149" spans="1:1" x14ac:dyDescent="0.15">
      <c r="A149" s="2"/>
    </row>
    <row r="150" spans="1:1" x14ac:dyDescent="0.15">
      <c r="A150" s="2"/>
    </row>
    <row r="151" spans="1:1" x14ac:dyDescent="0.15">
      <c r="A151" s="2"/>
    </row>
    <row r="152" spans="1:1" x14ac:dyDescent="0.15">
      <c r="A152" s="2"/>
    </row>
    <row r="153" spans="1:1" x14ac:dyDescent="0.15">
      <c r="A153" s="2"/>
    </row>
    <row r="154" spans="1:1" x14ac:dyDescent="0.15">
      <c r="A154" s="2"/>
    </row>
    <row r="155" spans="1:1" x14ac:dyDescent="0.15">
      <c r="A155" s="2"/>
    </row>
    <row r="156" spans="1:1" x14ac:dyDescent="0.15">
      <c r="A156" s="2"/>
    </row>
    <row r="157" spans="1:1" x14ac:dyDescent="0.15">
      <c r="A157" s="2"/>
    </row>
    <row r="158" spans="1:1" x14ac:dyDescent="0.15">
      <c r="A158" s="2"/>
    </row>
    <row r="159" spans="1:1" x14ac:dyDescent="0.15">
      <c r="A159" s="2"/>
    </row>
    <row r="160" spans="1:1" x14ac:dyDescent="0.15">
      <c r="A160" s="2"/>
    </row>
    <row r="161" spans="1:1" x14ac:dyDescent="0.15">
      <c r="A161" s="2"/>
    </row>
    <row r="162" spans="1:1" x14ac:dyDescent="0.15">
      <c r="A162" s="2"/>
    </row>
    <row r="163" spans="1:1" x14ac:dyDescent="0.15">
      <c r="A163" s="2"/>
    </row>
    <row r="164" spans="1:1" x14ac:dyDescent="0.15">
      <c r="A164" s="2"/>
    </row>
    <row r="165" spans="1:1" x14ac:dyDescent="0.15">
      <c r="A165" s="2"/>
    </row>
    <row r="166" spans="1:1" x14ac:dyDescent="0.15">
      <c r="A166" s="2"/>
    </row>
    <row r="167" spans="1:1" x14ac:dyDescent="0.15">
      <c r="A167" s="2"/>
    </row>
    <row r="168" spans="1:1" x14ac:dyDescent="0.15">
      <c r="A168" s="2"/>
    </row>
    <row r="169" spans="1:1" x14ac:dyDescent="0.15">
      <c r="A169" s="2"/>
    </row>
    <row r="170" spans="1:1" x14ac:dyDescent="0.15">
      <c r="A170" s="2"/>
    </row>
    <row r="171" spans="1:1" x14ac:dyDescent="0.15">
      <c r="A171" s="2"/>
    </row>
    <row r="172" spans="1:1" x14ac:dyDescent="0.15">
      <c r="A172" s="2"/>
    </row>
    <row r="173" spans="1:1" x14ac:dyDescent="0.15">
      <c r="A173" s="2"/>
    </row>
    <row r="174" spans="1:1" x14ac:dyDescent="0.15">
      <c r="A174" s="2"/>
    </row>
    <row r="175" spans="1:1" x14ac:dyDescent="0.15">
      <c r="A175" s="2"/>
    </row>
    <row r="176" spans="1:1" x14ac:dyDescent="0.15">
      <c r="A176" s="2"/>
    </row>
    <row r="177" spans="1:1" x14ac:dyDescent="0.15">
      <c r="A177" s="2"/>
    </row>
    <row r="178" spans="1:1" x14ac:dyDescent="0.15">
      <c r="A178" s="2"/>
    </row>
    <row r="179" spans="1:1" x14ac:dyDescent="0.15">
      <c r="A179" s="2"/>
    </row>
    <row r="180" spans="1:1" x14ac:dyDescent="0.15">
      <c r="A180" s="2"/>
    </row>
    <row r="181" spans="1:1" x14ac:dyDescent="0.15">
      <c r="A181" s="2"/>
    </row>
    <row r="182" spans="1:1" x14ac:dyDescent="0.15">
      <c r="A182" s="2"/>
    </row>
    <row r="183" spans="1:1" x14ac:dyDescent="0.15">
      <c r="A183" s="2"/>
    </row>
    <row r="184" spans="1:1" x14ac:dyDescent="0.15">
      <c r="A184" s="2"/>
    </row>
    <row r="185" spans="1:1" x14ac:dyDescent="0.15">
      <c r="A185" s="2"/>
    </row>
    <row r="186" spans="1:1" x14ac:dyDescent="0.15">
      <c r="A186" s="2"/>
    </row>
    <row r="187" spans="1:1" x14ac:dyDescent="0.15">
      <c r="A187" s="2"/>
    </row>
    <row r="188" spans="1:1" x14ac:dyDescent="0.15">
      <c r="A188" s="2"/>
    </row>
    <row r="189" spans="1:1" x14ac:dyDescent="0.15">
      <c r="A189" s="2"/>
    </row>
    <row r="190" spans="1:1" x14ac:dyDescent="0.15">
      <c r="A190" s="2"/>
    </row>
    <row r="191" spans="1:1" x14ac:dyDescent="0.15">
      <c r="A191" s="2"/>
    </row>
    <row r="192" spans="1:1" x14ac:dyDescent="0.15">
      <c r="A192" s="2"/>
    </row>
    <row r="193" spans="1:1" x14ac:dyDescent="0.15">
      <c r="A193" s="2"/>
    </row>
    <row r="194" spans="1:1" x14ac:dyDescent="0.15">
      <c r="A194" s="2"/>
    </row>
    <row r="195" spans="1:1" x14ac:dyDescent="0.15">
      <c r="A195" s="2"/>
    </row>
    <row r="196" spans="1:1" x14ac:dyDescent="0.15">
      <c r="A196" s="2"/>
    </row>
    <row r="197" spans="1:1" x14ac:dyDescent="0.15">
      <c r="A197" s="2"/>
    </row>
    <row r="198" spans="1:1" x14ac:dyDescent="0.15">
      <c r="A198" s="2"/>
    </row>
    <row r="199" spans="1:1" x14ac:dyDescent="0.15">
      <c r="A199" s="2"/>
    </row>
    <row r="200" spans="1:1" x14ac:dyDescent="0.15">
      <c r="A200" s="2"/>
    </row>
    <row r="201" spans="1:1" x14ac:dyDescent="0.15">
      <c r="A201" s="2"/>
    </row>
    <row r="202" spans="1:1" x14ac:dyDescent="0.15">
      <c r="A202" s="2"/>
    </row>
    <row r="203" spans="1:1" x14ac:dyDescent="0.15">
      <c r="A203" s="2"/>
    </row>
    <row r="204" spans="1:1" x14ac:dyDescent="0.15">
      <c r="A204" s="2"/>
    </row>
    <row r="205" spans="1:1" x14ac:dyDescent="0.15">
      <c r="A205" s="2"/>
    </row>
    <row r="206" spans="1:1" x14ac:dyDescent="0.15">
      <c r="A206" s="2"/>
    </row>
    <row r="207" spans="1:1" x14ac:dyDescent="0.15">
      <c r="A207" s="2"/>
    </row>
    <row r="208" spans="1:1" x14ac:dyDescent="0.15">
      <c r="A208" s="2"/>
    </row>
    <row r="209" spans="1:1" x14ac:dyDescent="0.15">
      <c r="A209" s="2"/>
    </row>
    <row r="210" spans="1:1" x14ac:dyDescent="0.15">
      <c r="A210" s="2"/>
    </row>
    <row r="211" spans="1:1" x14ac:dyDescent="0.15">
      <c r="A211" s="2"/>
    </row>
    <row r="212" spans="1:1" x14ac:dyDescent="0.15">
      <c r="A212" s="2"/>
    </row>
    <row r="213" spans="1:1" x14ac:dyDescent="0.15">
      <c r="A213" s="2"/>
    </row>
    <row r="214" spans="1:1" x14ac:dyDescent="0.15">
      <c r="A214" s="2"/>
    </row>
    <row r="215" spans="1:1" x14ac:dyDescent="0.15">
      <c r="A215" s="2"/>
    </row>
    <row r="216" spans="1:1" x14ac:dyDescent="0.15">
      <c r="A216" s="2"/>
    </row>
    <row r="217" spans="1:1" x14ac:dyDescent="0.15">
      <c r="A217" s="2"/>
    </row>
    <row r="218" spans="1:1" x14ac:dyDescent="0.15">
      <c r="A218" s="2"/>
    </row>
    <row r="219" spans="1:1" x14ac:dyDescent="0.15">
      <c r="A219" s="2"/>
    </row>
    <row r="220" spans="1:1" x14ac:dyDescent="0.15">
      <c r="A220" s="2"/>
    </row>
    <row r="221" spans="1:1" x14ac:dyDescent="0.15">
      <c r="A221" s="2"/>
    </row>
    <row r="222" spans="1:1" x14ac:dyDescent="0.15">
      <c r="A222" s="2"/>
    </row>
    <row r="223" spans="1:1" x14ac:dyDescent="0.15">
      <c r="A223" s="2"/>
    </row>
    <row r="224" spans="1:1" x14ac:dyDescent="0.15">
      <c r="A224" s="2"/>
    </row>
    <row r="225" spans="1:1" x14ac:dyDescent="0.15">
      <c r="A225" s="2"/>
    </row>
    <row r="226" spans="1:1" x14ac:dyDescent="0.15">
      <c r="A226" s="2"/>
    </row>
    <row r="227" spans="1:1" x14ac:dyDescent="0.15">
      <c r="A227" s="2"/>
    </row>
    <row r="228" spans="1:1" x14ac:dyDescent="0.15">
      <c r="A228" s="2"/>
    </row>
    <row r="229" spans="1:1" x14ac:dyDescent="0.15">
      <c r="A229" s="2"/>
    </row>
    <row r="230" spans="1:1" x14ac:dyDescent="0.15">
      <c r="A230" s="2"/>
    </row>
    <row r="231" spans="1:1" x14ac:dyDescent="0.15">
      <c r="A231" s="2"/>
    </row>
    <row r="232" spans="1:1" x14ac:dyDescent="0.15">
      <c r="A232" s="2"/>
    </row>
    <row r="233" spans="1:1" x14ac:dyDescent="0.15">
      <c r="A233" s="2"/>
    </row>
    <row r="234" spans="1:1" x14ac:dyDescent="0.15">
      <c r="A234" s="2"/>
    </row>
    <row r="235" spans="1:1" x14ac:dyDescent="0.15">
      <c r="A235" s="2"/>
    </row>
    <row r="236" spans="1:1" x14ac:dyDescent="0.15">
      <c r="A236" s="2"/>
    </row>
    <row r="237" spans="1:1" x14ac:dyDescent="0.15">
      <c r="A237" s="2"/>
    </row>
    <row r="238" spans="1:1" x14ac:dyDescent="0.15">
      <c r="A238" s="2"/>
    </row>
    <row r="239" spans="1:1" x14ac:dyDescent="0.15">
      <c r="A239" s="2"/>
    </row>
    <row r="240" spans="1:1" x14ac:dyDescent="0.15">
      <c r="A240" s="2"/>
    </row>
  </sheetData>
  <mergeCells count="19">
    <mergeCell ref="A1:B1"/>
    <mergeCell ref="A2:B2"/>
    <mergeCell ref="A3:B3"/>
    <mergeCell ref="A5:B5"/>
    <mergeCell ref="C1:F1"/>
    <mergeCell ref="C2:F2"/>
    <mergeCell ref="C3:F3"/>
    <mergeCell ref="C4:F4"/>
    <mergeCell ref="A4:B4"/>
    <mergeCell ref="C5:F5"/>
    <mergeCell ref="G3:L4"/>
    <mergeCell ref="C6:F6"/>
    <mergeCell ref="A7:B7"/>
    <mergeCell ref="A8:B8"/>
    <mergeCell ref="A9:B9"/>
    <mergeCell ref="C7:F7"/>
    <mergeCell ref="C8:F8"/>
    <mergeCell ref="C9:F9"/>
    <mergeCell ref="A6:B6"/>
  </mergeCells>
  <phoneticPr fontId="1"/>
  <conditionalFormatting sqref="B14:B183">
    <cfRule type="cellIs" dxfId="3" priority="9" stopIfTrue="1" operator="notBetween">
      <formula>16</formula>
      <formula>110</formula>
    </cfRule>
  </conditionalFormatting>
  <conditionalFormatting sqref="E14:F127">
    <cfRule type="cellIs" dxfId="2" priority="8" stopIfTrue="1" operator="greaterThan">
      <formula>100</formula>
    </cfRule>
  </conditionalFormatting>
  <conditionalFormatting sqref="G14:BL127">
    <cfRule type="cellIs" dxfId="1" priority="1" stopIfTrue="1" operator="greaterThan">
      <formula>5</formula>
    </cfRule>
  </conditionalFormatting>
  <conditionalFormatting sqref="BM14:BO14">
    <cfRule type="cellIs" dxfId="0" priority="7" stopIfTrue="1" operator="greaterThan">
      <formula>5</formula>
    </cfRule>
  </conditionalFormatting>
  <dataValidations count="4">
    <dataValidation type="list" allowBlank="1" showInputMessage="1" showErrorMessage="1" sqref="B14:B23" xr:uid="{00000000-0002-0000-0000-000002000000}">
      <formula1>"20代,30代,40代,50代,60代,70代以上"</formula1>
    </dataValidation>
    <dataValidation type="list" allowBlank="1" showInputMessage="1" showErrorMessage="1" sqref="C14:C113" xr:uid="{00000000-0002-0000-0000-000000000000}">
      <formula1>"男,女"</formula1>
    </dataValidation>
    <dataValidation type="list" allowBlank="1" showInputMessage="1" showErrorMessage="1" sqref="D14:D113" xr:uid="{00000000-0002-0000-0000-000001000000}">
      <formula1>"医師,看護師,薬剤師,MSW,臨床心理士,PT,OT,ST,栄養士,音楽療法士,その他"</formula1>
    </dataValidation>
    <dataValidation type="list" allowBlank="1" showInputMessage="1" showErrorMessage="1" sqref="B24:B113" xr:uid="{00000000-0002-0000-0000-000003000000}">
      <formula1>"20代,30代,40代,50代,60代,70才以上"</formula1>
    </dataValidation>
  </dataValidations>
  <pageMargins left="0.51181102362204722" right="0.51181102362204722" top="0.55118110236220474" bottom="0.55118110236220474" header="0.31496062992125984" footer="0.31496062992125984"/>
  <pageSetup paperSize="9" scale="72" fitToHeight="0" orientation="landscape" r:id="rId1"/>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L90"/>
  <sheetViews>
    <sheetView topLeftCell="A52" workbookViewId="0">
      <selection activeCell="L34" sqref="L34"/>
    </sheetView>
  </sheetViews>
  <sheetFormatPr defaultColWidth="8.875" defaultRowHeight="13.5" x14ac:dyDescent="0.15"/>
  <cols>
    <col min="1" max="1" width="7.375" customWidth="1"/>
  </cols>
  <sheetData>
    <row r="1" spans="1:10" x14ac:dyDescent="0.15">
      <c r="B1" s="8"/>
    </row>
    <row r="2" spans="1:10" x14ac:dyDescent="0.15">
      <c r="A2" s="8" t="str">
        <f>計算式!G4</f>
        <v>Part1：ケアプロセスの実際に関する評価</v>
      </c>
    </row>
    <row r="3" spans="1:10" x14ac:dyDescent="0.15">
      <c r="A3" t="str">
        <f>計算式!G5</f>
        <v>1.ケアニーズの把握と包括的なアセスメント</v>
      </c>
    </row>
    <row r="4" spans="1:10" x14ac:dyDescent="0.15">
      <c r="A4" s="1"/>
      <c r="B4" s="9" t="str">
        <f>計算式!G6</f>
        <v>1.1-①</v>
      </c>
      <c r="C4" s="9" t="str">
        <f>計算式!H6</f>
        <v>1.1-②</v>
      </c>
      <c r="D4" s="9" t="str">
        <f>計算式!I6</f>
        <v>1.1-③</v>
      </c>
      <c r="E4" s="9" t="str">
        <f>計算式!J6</f>
        <v>1.1-④</v>
      </c>
      <c r="F4" s="9" t="str">
        <f>計算式!K6</f>
        <v>1.1-⑤</v>
      </c>
    </row>
    <row r="5" spans="1:10" x14ac:dyDescent="0.15">
      <c r="A5" s="1" t="s">
        <v>0</v>
      </c>
      <c r="B5" s="12" t="e">
        <f>計算式!G7</f>
        <v>#DIV/0!</v>
      </c>
      <c r="C5" s="12" t="e">
        <f>計算式!H7</f>
        <v>#DIV/0!</v>
      </c>
      <c r="D5" s="12" t="e">
        <f>計算式!I7</f>
        <v>#DIV/0!</v>
      </c>
      <c r="E5" s="12" t="e">
        <f>計算式!J7</f>
        <v>#DIV/0!</v>
      </c>
      <c r="F5" s="12" t="e">
        <f>計算式!K7</f>
        <v>#DIV/0!</v>
      </c>
      <c r="G5" s="12"/>
      <c r="H5" s="12"/>
      <c r="I5" s="12"/>
      <c r="J5" s="12"/>
    </row>
    <row r="6" spans="1:10" x14ac:dyDescent="0.15">
      <c r="A6" s="1" t="s">
        <v>1</v>
      </c>
      <c r="B6" s="12" t="e">
        <f>計算式!G8</f>
        <v>#NUM!</v>
      </c>
      <c r="C6" s="12" t="e">
        <f>計算式!H8</f>
        <v>#NUM!</v>
      </c>
      <c r="D6" s="12" t="e">
        <f>計算式!I8</f>
        <v>#NUM!</v>
      </c>
      <c r="E6" s="12" t="e">
        <f>計算式!J8</f>
        <v>#NUM!</v>
      </c>
      <c r="F6" s="12" t="e">
        <f>計算式!K8</f>
        <v>#NUM!</v>
      </c>
      <c r="G6" s="12"/>
      <c r="H6" s="12"/>
      <c r="I6" s="12"/>
      <c r="J6" s="12"/>
    </row>
    <row r="7" spans="1:10" x14ac:dyDescent="0.15">
      <c r="A7" s="1" t="s">
        <v>2</v>
      </c>
      <c r="B7" s="13" t="e">
        <f>計算式!G9</f>
        <v>#N/A</v>
      </c>
      <c r="C7" s="13" t="e">
        <f>計算式!H9</f>
        <v>#N/A</v>
      </c>
      <c r="D7" s="13" t="e">
        <f>計算式!I9</f>
        <v>#N/A</v>
      </c>
      <c r="E7" s="13" t="e">
        <f>計算式!J9</f>
        <v>#N/A</v>
      </c>
      <c r="F7" s="13" t="e">
        <f>計算式!K9</f>
        <v>#N/A</v>
      </c>
      <c r="G7" s="13"/>
      <c r="H7" s="13"/>
      <c r="I7" s="13"/>
      <c r="J7" s="13"/>
    </row>
    <row r="10" spans="1:10" x14ac:dyDescent="0.15">
      <c r="B10" s="7" t="str">
        <f>計算式!L6</f>
        <v>1.2-①</v>
      </c>
      <c r="C10" s="7" t="str">
        <f>計算式!M6</f>
        <v>1.2-②</v>
      </c>
      <c r="D10" s="7" t="str">
        <f>計算式!N6</f>
        <v>1.2-③</v>
      </c>
    </row>
    <row r="11" spans="1:10" x14ac:dyDescent="0.15">
      <c r="A11" s="1" t="s">
        <v>0</v>
      </c>
      <c r="B11" s="12" t="e">
        <f>計算式!L7</f>
        <v>#DIV/0!</v>
      </c>
      <c r="C11" s="12" t="e">
        <f>計算式!M7</f>
        <v>#DIV/0!</v>
      </c>
      <c r="D11" s="12" t="e">
        <f>計算式!N7</f>
        <v>#DIV/0!</v>
      </c>
      <c r="E11" s="12"/>
      <c r="F11" s="12"/>
      <c r="G11" s="12"/>
      <c r="H11" s="12"/>
      <c r="I11" s="12"/>
      <c r="J11" s="12"/>
    </row>
    <row r="12" spans="1:10" x14ac:dyDescent="0.15">
      <c r="A12" s="1" t="s">
        <v>1</v>
      </c>
      <c r="B12" s="12" t="e">
        <f>計算式!L8</f>
        <v>#NUM!</v>
      </c>
      <c r="C12" s="12" t="e">
        <f>計算式!M8</f>
        <v>#NUM!</v>
      </c>
      <c r="D12" s="12" t="e">
        <f>計算式!N8</f>
        <v>#NUM!</v>
      </c>
      <c r="E12" s="12"/>
      <c r="F12" s="12"/>
      <c r="G12" s="12"/>
      <c r="H12" s="12"/>
      <c r="I12" s="12"/>
      <c r="J12" s="12"/>
    </row>
    <row r="13" spans="1:10" x14ac:dyDescent="0.15">
      <c r="A13" s="1" t="s">
        <v>2</v>
      </c>
      <c r="B13" s="13" t="e">
        <f>計算式!L9</f>
        <v>#N/A</v>
      </c>
      <c r="C13" s="13" t="e">
        <f>計算式!M9</f>
        <v>#N/A</v>
      </c>
      <c r="D13" s="13" t="e">
        <f>計算式!N9</f>
        <v>#N/A</v>
      </c>
      <c r="E13" s="13"/>
      <c r="F13" s="13"/>
      <c r="G13" s="13"/>
      <c r="H13" s="13"/>
      <c r="I13" s="13"/>
      <c r="J13" s="13"/>
    </row>
    <row r="16" spans="1:10" x14ac:dyDescent="0.15">
      <c r="A16" t="str">
        <f>計算式!O5</f>
        <v>2.ケア方針に基づいたケア計画の決定と共有</v>
      </c>
    </row>
    <row r="17" spans="1:11" x14ac:dyDescent="0.15">
      <c r="B17" s="4" t="str">
        <f>計算式!O6</f>
        <v>2.1-①</v>
      </c>
      <c r="C17" s="4" t="str">
        <f>計算式!P6</f>
        <v>2.1-②</v>
      </c>
      <c r="D17" s="4" t="str">
        <f>計算式!Q6</f>
        <v>2.1-③</v>
      </c>
      <c r="E17" s="4" t="str">
        <f>計算式!R6</f>
        <v>2.1-④</v>
      </c>
      <c r="F17" s="4" t="str">
        <f>計算式!S6</f>
        <v>2.1-⑤</v>
      </c>
      <c r="G17" s="4" t="str">
        <f>計算式!T6</f>
        <v>2.1-⑥</v>
      </c>
    </row>
    <row r="18" spans="1:11" x14ac:dyDescent="0.15">
      <c r="A18" s="1" t="s">
        <v>0</v>
      </c>
      <c r="B18" s="12" t="e">
        <f>計算式!O7</f>
        <v>#DIV/0!</v>
      </c>
      <c r="C18" s="12" t="e">
        <f>計算式!P7</f>
        <v>#DIV/0!</v>
      </c>
      <c r="D18" s="12" t="e">
        <f>計算式!Q7</f>
        <v>#DIV/0!</v>
      </c>
      <c r="E18" s="12" t="e">
        <f>計算式!R7</f>
        <v>#DIV/0!</v>
      </c>
      <c r="F18" s="12" t="e">
        <f>計算式!S7</f>
        <v>#DIV/0!</v>
      </c>
      <c r="G18" s="12" t="e">
        <f>計算式!T7</f>
        <v>#DIV/0!</v>
      </c>
      <c r="H18" s="12"/>
      <c r="I18" s="12"/>
      <c r="J18" s="12"/>
    </row>
    <row r="19" spans="1:11" x14ac:dyDescent="0.15">
      <c r="A19" s="1" t="s">
        <v>1</v>
      </c>
      <c r="B19" s="12" t="e">
        <f>計算式!O8</f>
        <v>#NUM!</v>
      </c>
      <c r="C19" s="12" t="e">
        <f>計算式!P8</f>
        <v>#NUM!</v>
      </c>
      <c r="D19" s="12" t="e">
        <f>計算式!Q8</f>
        <v>#NUM!</v>
      </c>
      <c r="E19" s="12" t="e">
        <f>計算式!R8</f>
        <v>#NUM!</v>
      </c>
      <c r="F19" s="12" t="e">
        <f>計算式!S8</f>
        <v>#NUM!</v>
      </c>
      <c r="G19" s="12" t="e">
        <f>計算式!T8</f>
        <v>#NUM!</v>
      </c>
      <c r="H19" s="12"/>
      <c r="I19" s="12"/>
      <c r="J19" s="12"/>
    </row>
    <row r="20" spans="1:11" x14ac:dyDescent="0.15">
      <c r="A20" s="1" t="s">
        <v>2</v>
      </c>
      <c r="B20" s="13" t="e">
        <f>計算式!O9</f>
        <v>#N/A</v>
      </c>
      <c r="C20" s="13" t="e">
        <f>計算式!P9</f>
        <v>#N/A</v>
      </c>
      <c r="D20" s="13" t="e">
        <f>計算式!Q9</f>
        <v>#N/A</v>
      </c>
      <c r="E20" s="13" t="e">
        <f>計算式!R9</f>
        <v>#N/A</v>
      </c>
      <c r="F20" s="13" t="e">
        <f>計算式!S9</f>
        <v>#N/A</v>
      </c>
      <c r="G20" s="13" t="e">
        <f>計算式!T9</f>
        <v>#N/A</v>
      </c>
      <c r="H20" s="13"/>
      <c r="I20" s="13"/>
      <c r="J20" s="13"/>
    </row>
    <row r="23" spans="1:11" x14ac:dyDescent="0.15">
      <c r="A23" t="str">
        <f>計算式!U5</f>
        <v>3.ケアの実施（患者の苦痛症状やニーズへの対応）</v>
      </c>
    </row>
    <row r="24" spans="1:11" x14ac:dyDescent="0.15">
      <c r="B24" s="6" t="str">
        <f>計算式!U6</f>
        <v>3.1ｰ①</v>
      </c>
      <c r="C24" s="6" t="str">
        <f>計算式!V6</f>
        <v>3.1-②</v>
      </c>
      <c r="D24" s="6" t="str">
        <f>計算式!W6</f>
        <v>3.1-③</v>
      </c>
      <c r="E24" s="6" t="str">
        <f>計算式!X6</f>
        <v>3.1-④</v>
      </c>
    </row>
    <row r="25" spans="1:11" x14ac:dyDescent="0.15">
      <c r="A25" s="1" t="s">
        <v>0</v>
      </c>
      <c r="B25" s="12" t="e">
        <f>計算式!U7</f>
        <v>#DIV/0!</v>
      </c>
      <c r="C25" s="12" t="e">
        <f>計算式!V7</f>
        <v>#DIV/0!</v>
      </c>
      <c r="D25" s="12" t="e">
        <f>計算式!W7</f>
        <v>#DIV/0!</v>
      </c>
      <c r="E25" s="12" t="e">
        <f>計算式!X7</f>
        <v>#DIV/0!</v>
      </c>
      <c r="F25" s="12"/>
      <c r="G25" s="12"/>
      <c r="H25" s="12"/>
      <c r="I25" s="12"/>
      <c r="J25" s="12"/>
    </row>
    <row r="26" spans="1:11" x14ac:dyDescent="0.15">
      <c r="A26" s="1" t="s">
        <v>1</v>
      </c>
      <c r="B26" s="12" t="e">
        <f>計算式!U8</f>
        <v>#NUM!</v>
      </c>
      <c r="C26" s="12" t="e">
        <f>計算式!V8</f>
        <v>#NUM!</v>
      </c>
      <c r="D26" s="12" t="e">
        <f>計算式!W8</f>
        <v>#NUM!</v>
      </c>
      <c r="E26" s="12" t="e">
        <f>計算式!X8</f>
        <v>#NUM!</v>
      </c>
      <c r="F26" s="12"/>
      <c r="G26" s="12"/>
      <c r="H26" s="12"/>
      <c r="I26" s="12"/>
      <c r="J26" s="12"/>
    </row>
    <row r="27" spans="1:11" x14ac:dyDescent="0.15">
      <c r="A27" s="1" t="s">
        <v>2</v>
      </c>
      <c r="B27" s="13" t="e">
        <f>計算式!U9</f>
        <v>#N/A</v>
      </c>
      <c r="C27" s="13" t="e">
        <f>計算式!V9</f>
        <v>#N/A</v>
      </c>
      <c r="D27" s="13" t="e">
        <f>計算式!W9</f>
        <v>#N/A</v>
      </c>
      <c r="E27" s="13" t="e">
        <f>計算式!X9</f>
        <v>#N/A</v>
      </c>
      <c r="F27" s="13"/>
      <c r="G27" s="13"/>
      <c r="H27" s="13"/>
      <c r="I27" s="13"/>
      <c r="J27" s="13"/>
    </row>
    <row r="30" spans="1:11" x14ac:dyDescent="0.15">
      <c r="B30" s="7" t="str">
        <f>計算式!Y6</f>
        <v>3.2-①</v>
      </c>
      <c r="C30" s="7" t="str">
        <f>計算式!Z6</f>
        <v>3.2-②</v>
      </c>
      <c r="D30" s="7" t="str">
        <f>計算式!AA6</f>
        <v>3.2-③</v>
      </c>
      <c r="E30" s="7" t="str">
        <f>計算式!AB6</f>
        <v>3.2-④</v>
      </c>
      <c r="F30" s="60" t="str">
        <f>計算式!AC6</f>
        <v>3.2-⑤</v>
      </c>
      <c r="G30" s="60" t="str">
        <f>計算式!AD6</f>
        <v>3.2-⑥</v>
      </c>
      <c r="H30" s="7" t="str">
        <f>計算式!AE6</f>
        <v>3.2-⑦</v>
      </c>
    </row>
    <row r="31" spans="1:11" x14ac:dyDescent="0.15">
      <c r="A31" s="1" t="s">
        <v>0</v>
      </c>
      <c r="B31" s="12" t="e">
        <f>計算式!Y7</f>
        <v>#DIV/0!</v>
      </c>
      <c r="C31" s="12" t="e">
        <f>計算式!Z7</f>
        <v>#DIV/0!</v>
      </c>
      <c r="D31" s="12" t="e">
        <f>計算式!AA7</f>
        <v>#DIV/0!</v>
      </c>
      <c r="E31" s="12" t="e">
        <f>計算式!AB7</f>
        <v>#DIV/0!</v>
      </c>
      <c r="F31" s="12" t="e">
        <f>計算式!AC7</f>
        <v>#DIV/0!</v>
      </c>
      <c r="G31" s="12" t="e">
        <f>計算式!AD7</f>
        <v>#DIV/0!</v>
      </c>
      <c r="H31" s="12" t="e">
        <f>計算式!AE7</f>
        <v>#DIV/0!</v>
      </c>
      <c r="I31" s="12"/>
      <c r="J31" s="12"/>
      <c r="K31" s="12"/>
    </row>
    <row r="32" spans="1:11" x14ac:dyDescent="0.15">
      <c r="A32" s="1" t="s">
        <v>1</v>
      </c>
      <c r="B32" s="12" t="e">
        <f>計算式!Y8</f>
        <v>#NUM!</v>
      </c>
      <c r="C32" s="12" t="e">
        <f>計算式!Z8</f>
        <v>#NUM!</v>
      </c>
      <c r="D32" s="12" t="e">
        <f>計算式!AA8</f>
        <v>#NUM!</v>
      </c>
      <c r="E32" s="12" t="e">
        <f>計算式!AB8</f>
        <v>#NUM!</v>
      </c>
      <c r="F32" s="12" t="e">
        <f>計算式!AC8</f>
        <v>#NUM!</v>
      </c>
      <c r="G32" s="12" t="e">
        <f>計算式!AD8</f>
        <v>#NUM!</v>
      </c>
      <c r="H32" s="12" t="e">
        <f>計算式!AE8</f>
        <v>#NUM!</v>
      </c>
      <c r="I32" s="12"/>
      <c r="J32" s="12"/>
      <c r="K32" s="12"/>
    </row>
    <row r="33" spans="1:12" x14ac:dyDescent="0.15">
      <c r="A33" s="1" t="s">
        <v>2</v>
      </c>
      <c r="B33" s="13" t="e">
        <f>計算式!Y9</f>
        <v>#N/A</v>
      </c>
      <c r="C33" s="13" t="e">
        <f>計算式!Z9</f>
        <v>#N/A</v>
      </c>
      <c r="D33" s="13" t="e">
        <f>計算式!AA9</f>
        <v>#N/A</v>
      </c>
      <c r="E33" s="13" t="e">
        <f>計算式!AB9</f>
        <v>#N/A</v>
      </c>
      <c r="F33" s="13" t="e">
        <f>計算式!AC9</f>
        <v>#N/A</v>
      </c>
      <c r="G33" s="13" t="e">
        <f>計算式!AD9</f>
        <v>#N/A</v>
      </c>
      <c r="H33" s="13" t="e">
        <f>計算式!AE9</f>
        <v>#N/A</v>
      </c>
      <c r="I33" s="13"/>
      <c r="J33" s="13"/>
      <c r="K33" s="13"/>
    </row>
    <row r="36" spans="1:12" x14ac:dyDescent="0.15">
      <c r="A36" t="str">
        <f>計算式!AF5</f>
        <v>4.退院準備と退院時・退院後の支援</v>
      </c>
    </row>
    <row r="37" spans="1:12" x14ac:dyDescent="0.15">
      <c r="B37" s="4" t="str">
        <f>計算式!AF6</f>
        <v>4.1-①</v>
      </c>
      <c r="C37" s="4" t="str">
        <f>計算式!AG6</f>
        <v>4.1-②</v>
      </c>
      <c r="D37" s="4" t="str">
        <f>計算式!AH6</f>
        <v>4.1-③</v>
      </c>
      <c r="E37" s="4" t="str">
        <f>計算式!AI6</f>
        <v>4.1-④</v>
      </c>
      <c r="F37" s="4" t="s">
        <v>34</v>
      </c>
      <c r="G37" s="4" t="s">
        <v>93</v>
      </c>
    </row>
    <row r="38" spans="1:12" x14ac:dyDescent="0.15">
      <c r="A38" s="1" t="s">
        <v>0</v>
      </c>
      <c r="B38" s="12" t="e">
        <f>計算式!AF7</f>
        <v>#DIV/0!</v>
      </c>
      <c r="C38" s="12" t="e">
        <f>計算式!AG7</f>
        <v>#DIV/0!</v>
      </c>
      <c r="D38" s="12" t="e">
        <f>計算式!AH7</f>
        <v>#DIV/0!</v>
      </c>
      <c r="E38" s="12" t="e">
        <f>計算式!AI7</f>
        <v>#DIV/0!</v>
      </c>
      <c r="F38" s="12" t="e">
        <f>計算式!AJ7</f>
        <v>#DIV/0!</v>
      </c>
      <c r="G38" s="12" t="e">
        <f>計算式!AK7</f>
        <v>#DIV/0!</v>
      </c>
      <c r="H38" s="12"/>
      <c r="I38" s="12"/>
      <c r="J38" s="12"/>
    </row>
    <row r="39" spans="1:12" x14ac:dyDescent="0.15">
      <c r="A39" s="1" t="s">
        <v>1</v>
      </c>
      <c r="B39" s="12" t="e">
        <f>計算式!AF8</f>
        <v>#NUM!</v>
      </c>
      <c r="C39" s="12" t="e">
        <f>計算式!AG8</f>
        <v>#NUM!</v>
      </c>
      <c r="D39" s="12" t="e">
        <f>計算式!AH8</f>
        <v>#NUM!</v>
      </c>
      <c r="E39" s="12" t="e">
        <f>計算式!AI8</f>
        <v>#NUM!</v>
      </c>
      <c r="F39" s="12" t="e">
        <f>計算式!AJ8</f>
        <v>#NUM!</v>
      </c>
      <c r="G39" s="12" t="e">
        <f>計算式!AK8</f>
        <v>#NUM!</v>
      </c>
      <c r="H39" s="12"/>
      <c r="I39" s="12"/>
      <c r="J39" s="12"/>
    </row>
    <row r="40" spans="1:12" x14ac:dyDescent="0.15">
      <c r="A40" s="1" t="s">
        <v>2</v>
      </c>
      <c r="B40" s="13" t="e">
        <f>計算式!AF9</f>
        <v>#N/A</v>
      </c>
      <c r="C40" s="13" t="e">
        <f>計算式!AG9</f>
        <v>#N/A</v>
      </c>
      <c r="D40" s="13" t="e">
        <f>計算式!AH9</f>
        <v>#N/A</v>
      </c>
      <c r="E40" s="13" t="e">
        <f>計算式!AI9</f>
        <v>#N/A</v>
      </c>
      <c r="F40" s="13" t="e">
        <f>計算式!AJ9</f>
        <v>#N/A</v>
      </c>
      <c r="G40" s="13" t="e">
        <f>計算式!AK9</f>
        <v>#N/A</v>
      </c>
      <c r="H40" s="13"/>
      <c r="I40" s="13"/>
      <c r="J40" s="13"/>
    </row>
    <row r="43" spans="1:12" x14ac:dyDescent="0.15">
      <c r="B43" s="5" t="str">
        <f>計算式!AL6</f>
        <v>4.2-①</v>
      </c>
      <c r="C43" s="5" t="str">
        <f>計算式!AM6</f>
        <v>4.2-②</v>
      </c>
      <c r="D43" s="5" t="str">
        <f>計算式!AN6</f>
        <v>4.2-③</v>
      </c>
      <c r="E43" s="5" t="str">
        <f>計算式!AO6</f>
        <v>4.2-④</v>
      </c>
      <c r="F43" s="5" t="str">
        <f>計算式!AP6</f>
        <v>4.2-⑤</v>
      </c>
    </row>
    <row r="44" spans="1:12" x14ac:dyDescent="0.15">
      <c r="A44" s="1" t="s">
        <v>0</v>
      </c>
      <c r="B44" s="12" t="e">
        <f>計算式!AL7</f>
        <v>#DIV/0!</v>
      </c>
      <c r="C44" s="12" t="e">
        <f>計算式!AM7</f>
        <v>#DIV/0!</v>
      </c>
      <c r="D44" s="12" t="e">
        <f>計算式!AN7</f>
        <v>#DIV/0!</v>
      </c>
      <c r="E44" s="12" t="e">
        <f>計算式!AO7</f>
        <v>#DIV/0!</v>
      </c>
      <c r="F44" s="12" t="e">
        <f>計算式!AP7</f>
        <v>#DIV/0!</v>
      </c>
      <c r="G44" s="12"/>
      <c r="H44" s="12"/>
      <c r="I44" s="12"/>
      <c r="J44" s="12"/>
      <c r="K44" s="12"/>
      <c r="L44" s="12"/>
    </row>
    <row r="45" spans="1:12" x14ac:dyDescent="0.15">
      <c r="A45" s="1" t="s">
        <v>1</v>
      </c>
      <c r="B45" s="12" t="e">
        <f>計算式!AL8</f>
        <v>#NUM!</v>
      </c>
      <c r="C45" s="12" t="e">
        <f>計算式!AM8</f>
        <v>#NUM!</v>
      </c>
      <c r="D45" s="12" t="e">
        <f>計算式!AN8</f>
        <v>#NUM!</v>
      </c>
      <c r="E45" s="12" t="e">
        <f>計算式!AO8</f>
        <v>#NUM!</v>
      </c>
      <c r="F45" s="12" t="e">
        <f>計算式!AP8</f>
        <v>#NUM!</v>
      </c>
      <c r="G45" s="12"/>
      <c r="H45" s="12"/>
      <c r="I45" s="12"/>
      <c r="J45" s="12"/>
      <c r="K45" s="12"/>
      <c r="L45" s="12"/>
    </row>
    <row r="46" spans="1:12" x14ac:dyDescent="0.15">
      <c r="A46" s="1" t="s">
        <v>2</v>
      </c>
      <c r="B46" s="13" t="e">
        <f>計算式!AL9</f>
        <v>#N/A</v>
      </c>
      <c r="C46" s="13" t="e">
        <f>計算式!AM9</f>
        <v>#N/A</v>
      </c>
      <c r="D46" s="13" t="e">
        <f>計算式!AN9</f>
        <v>#N/A</v>
      </c>
      <c r="E46" s="13" t="e">
        <f>計算式!AO9</f>
        <v>#N/A</v>
      </c>
      <c r="F46" s="13" t="e">
        <f>計算式!AP9</f>
        <v>#N/A</v>
      </c>
      <c r="G46" s="13"/>
      <c r="H46" s="13"/>
      <c r="I46" s="13"/>
      <c r="J46" s="13"/>
      <c r="K46" s="13"/>
      <c r="L46" s="13"/>
    </row>
    <row r="49" spans="1:10" x14ac:dyDescent="0.15">
      <c r="A49" t="str">
        <f>計算式!AQ5</f>
        <v>5.臨死期への対応</v>
      </c>
    </row>
    <row r="50" spans="1:10" x14ac:dyDescent="0.15">
      <c r="B50" s="6" t="str">
        <f>計算式!AQ6</f>
        <v>5.1-①</v>
      </c>
      <c r="C50" s="6" t="str">
        <f>計算式!AR6</f>
        <v>5.1-②</v>
      </c>
      <c r="D50" s="6" t="str">
        <f>計算式!AS6</f>
        <v>5.1-③</v>
      </c>
      <c r="E50" s="6" t="str">
        <f>計算式!AT6</f>
        <v>5.1-④</v>
      </c>
      <c r="F50" s="6" t="str">
        <f>計算式!AU6</f>
        <v>5.1-⑤</v>
      </c>
    </row>
    <row r="51" spans="1:10" x14ac:dyDescent="0.15">
      <c r="A51" s="1" t="s">
        <v>0</v>
      </c>
      <c r="B51" s="12" t="e">
        <f>計算式!AQ7</f>
        <v>#DIV/0!</v>
      </c>
      <c r="C51" s="12" t="e">
        <f>計算式!AR7</f>
        <v>#DIV/0!</v>
      </c>
      <c r="D51" s="12" t="e">
        <f>計算式!AS7</f>
        <v>#DIV/0!</v>
      </c>
      <c r="E51" s="12" t="e">
        <f>計算式!AT7</f>
        <v>#DIV/0!</v>
      </c>
      <c r="F51" s="12" t="e">
        <f>計算式!AU7</f>
        <v>#DIV/0!</v>
      </c>
      <c r="G51" s="12"/>
      <c r="H51" s="12"/>
      <c r="I51" s="12"/>
      <c r="J51" s="12"/>
    </row>
    <row r="52" spans="1:10" x14ac:dyDescent="0.15">
      <c r="A52" s="1" t="s">
        <v>1</v>
      </c>
      <c r="B52" s="12" t="e">
        <f>計算式!AQ8</f>
        <v>#NUM!</v>
      </c>
      <c r="C52" s="12" t="e">
        <f>計算式!AR8</f>
        <v>#NUM!</v>
      </c>
      <c r="D52" s="12" t="e">
        <f>計算式!AS8</f>
        <v>#NUM!</v>
      </c>
      <c r="E52" s="12" t="e">
        <f>計算式!AT8</f>
        <v>#NUM!</v>
      </c>
      <c r="F52" s="12" t="e">
        <f>計算式!AU8</f>
        <v>#NUM!</v>
      </c>
      <c r="G52" s="12"/>
      <c r="H52" s="12"/>
      <c r="I52" s="12"/>
      <c r="J52" s="12"/>
    </row>
    <row r="53" spans="1:10" x14ac:dyDescent="0.15">
      <c r="A53" s="1" t="s">
        <v>2</v>
      </c>
      <c r="B53" s="13" t="e">
        <f>計算式!AQ9</f>
        <v>#N/A</v>
      </c>
      <c r="C53" s="13" t="e">
        <f>計算式!AR9</f>
        <v>#N/A</v>
      </c>
      <c r="D53" s="13" t="e">
        <f>計算式!AS9</f>
        <v>#N/A</v>
      </c>
      <c r="E53" s="13" t="e">
        <f>計算式!AT9</f>
        <v>#N/A</v>
      </c>
      <c r="F53" s="13" t="e">
        <f>計算式!AU9</f>
        <v>#N/A</v>
      </c>
      <c r="G53" s="13"/>
      <c r="H53" s="13"/>
      <c r="I53" s="13"/>
      <c r="J53" s="13"/>
    </row>
    <row r="56" spans="1:10" x14ac:dyDescent="0.15">
      <c r="A56" t="str">
        <f>計算式!AV5</f>
        <v>6.遺族に対するケア</v>
      </c>
    </row>
    <row r="57" spans="1:10" x14ac:dyDescent="0.15">
      <c r="B57" s="7" t="str">
        <f>計算式!AV6</f>
        <v>6.1-①</v>
      </c>
      <c r="C57" s="7" t="str">
        <f>計算式!AW6</f>
        <v>6.1-②</v>
      </c>
      <c r="D57" s="7" t="str">
        <f>計算式!AX6</f>
        <v>6.1-③</v>
      </c>
      <c r="E57" s="7" t="str">
        <f>計算式!AY6</f>
        <v>6.1-④</v>
      </c>
    </row>
    <row r="58" spans="1:10" x14ac:dyDescent="0.15">
      <c r="A58" s="1" t="s">
        <v>0</v>
      </c>
      <c r="B58" s="12" t="e">
        <f>計算式!AV7</f>
        <v>#DIV/0!</v>
      </c>
      <c r="C58" s="12" t="e">
        <f>計算式!AW7</f>
        <v>#DIV/0!</v>
      </c>
      <c r="D58" s="12" t="e">
        <f>計算式!AX7</f>
        <v>#DIV/0!</v>
      </c>
      <c r="E58" s="12" t="e">
        <f>計算式!AY7</f>
        <v>#DIV/0!</v>
      </c>
      <c r="F58" s="12"/>
      <c r="G58" s="12"/>
      <c r="H58" s="12"/>
      <c r="I58" s="12"/>
      <c r="J58" s="12"/>
    </row>
    <row r="59" spans="1:10" x14ac:dyDescent="0.15">
      <c r="A59" s="1" t="s">
        <v>1</v>
      </c>
      <c r="B59" s="12" t="e">
        <f>計算式!AV8</f>
        <v>#NUM!</v>
      </c>
      <c r="C59" s="12" t="e">
        <f>計算式!AW8</f>
        <v>#NUM!</v>
      </c>
      <c r="D59" s="12" t="e">
        <f>計算式!AX8</f>
        <v>#NUM!</v>
      </c>
      <c r="E59" s="12" t="e">
        <f>計算式!AY8</f>
        <v>#NUM!</v>
      </c>
      <c r="F59" s="12"/>
      <c r="G59" s="12"/>
      <c r="H59" s="12"/>
      <c r="I59" s="12"/>
      <c r="J59" s="12"/>
    </row>
    <row r="60" spans="1:10" x14ac:dyDescent="0.15">
      <c r="A60" s="1" t="s">
        <v>2</v>
      </c>
      <c r="B60" s="13" t="e">
        <f>計算式!AV9</f>
        <v>#N/A</v>
      </c>
      <c r="C60" s="13" t="e">
        <f>計算式!AW9</f>
        <v>#N/A</v>
      </c>
      <c r="D60" s="13" t="e">
        <f>計算式!AX9</f>
        <v>#N/A</v>
      </c>
      <c r="E60" s="13" t="e">
        <f>計算式!AY9</f>
        <v>#N/A</v>
      </c>
      <c r="F60" s="13"/>
      <c r="G60" s="13"/>
      <c r="H60" s="13"/>
      <c r="I60" s="13"/>
      <c r="J60" s="13"/>
    </row>
    <row r="63" spans="1:10" x14ac:dyDescent="0.15">
      <c r="A63" s="49" t="s">
        <v>120</v>
      </c>
    </row>
    <row r="64" spans="1:10" x14ac:dyDescent="0.15">
      <c r="A64" t="s">
        <v>121</v>
      </c>
    </row>
    <row r="65" spans="1:10" x14ac:dyDescent="0.15">
      <c r="B65" s="4" t="str">
        <f>計算式!AZ6</f>
        <v>A-①</v>
      </c>
      <c r="C65" s="4" t="str">
        <f>計算式!BA6</f>
        <v>A-②</v>
      </c>
      <c r="D65" s="4" t="str">
        <f>計算式!BB6</f>
        <v>A-③</v>
      </c>
      <c r="E65" s="4"/>
    </row>
    <row r="66" spans="1:10" x14ac:dyDescent="0.15">
      <c r="A66" s="1" t="s">
        <v>0</v>
      </c>
      <c r="B66" s="12" t="e">
        <f>計算式!AZ7</f>
        <v>#DIV/0!</v>
      </c>
      <c r="C66" s="12" t="e">
        <f>計算式!BA7</f>
        <v>#DIV/0!</v>
      </c>
      <c r="D66" s="12" t="e">
        <f>計算式!BB7</f>
        <v>#DIV/0!</v>
      </c>
      <c r="E66" s="12"/>
      <c r="F66" s="12"/>
      <c r="G66" s="12"/>
      <c r="H66" s="12"/>
      <c r="I66" s="12"/>
      <c r="J66" s="12"/>
    </row>
    <row r="67" spans="1:10" x14ac:dyDescent="0.15">
      <c r="A67" s="1" t="s">
        <v>1</v>
      </c>
      <c r="B67" s="12" t="e">
        <f>計算式!AZ8</f>
        <v>#NUM!</v>
      </c>
      <c r="C67" s="12" t="e">
        <f>計算式!BA8</f>
        <v>#NUM!</v>
      </c>
      <c r="D67" s="12" t="e">
        <f>計算式!BB8</f>
        <v>#NUM!</v>
      </c>
      <c r="E67" s="12"/>
      <c r="F67" s="12"/>
      <c r="G67" s="12"/>
      <c r="H67" s="12"/>
      <c r="I67" s="12"/>
      <c r="J67" s="12"/>
    </row>
    <row r="68" spans="1:10" x14ac:dyDescent="0.15">
      <c r="A68" s="1" t="s">
        <v>2</v>
      </c>
      <c r="B68" s="13" t="e">
        <f>計算式!AZ9</f>
        <v>#N/A</v>
      </c>
      <c r="C68" s="13" t="e">
        <f>計算式!BA9</f>
        <v>#N/A</v>
      </c>
      <c r="D68" s="13" t="e">
        <f>計算式!BB9</f>
        <v>#N/A</v>
      </c>
      <c r="E68" s="13"/>
      <c r="F68" s="13"/>
      <c r="G68" s="13"/>
      <c r="H68" s="13"/>
      <c r="I68" s="13"/>
      <c r="J68" s="13"/>
    </row>
    <row r="71" spans="1:10" x14ac:dyDescent="0.15">
      <c r="A71" t="s">
        <v>122</v>
      </c>
    </row>
    <row r="72" spans="1:10" x14ac:dyDescent="0.15">
      <c r="B72" s="5" t="str">
        <f>計算式!BK6</f>
        <v>B-①</v>
      </c>
      <c r="C72" s="5" t="str">
        <f>計算式!BL6</f>
        <v>B-②</v>
      </c>
      <c r="D72" s="5" t="s">
        <v>97</v>
      </c>
      <c r="E72" s="5" t="s">
        <v>98</v>
      </c>
    </row>
    <row r="73" spans="1:10" x14ac:dyDescent="0.15">
      <c r="A73" s="1" t="s">
        <v>0</v>
      </c>
      <c r="B73" s="12" t="e">
        <f>計算式!BC7</f>
        <v>#DIV/0!</v>
      </c>
      <c r="C73" s="12" t="e">
        <f>計算式!BD7</f>
        <v>#DIV/0!</v>
      </c>
      <c r="D73" s="12" t="e">
        <f>計算式!BE7</f>
        <v>#DIV/0!</v>
      </c>
      <c r="E73" s="12" t="e">
        <f>計算式!BF7</f>
        <v>#DIV/0!</v>
      </c>
      <c r="F73" s="12"/>
      <c r="G73" s="12"/>
      <c r="H73" s="12"/>
      <c r="I73" s="12"/>
      <c r="J73" s="12"/>
    </row>
    <row r="74" spans="1:10" x14ac:dyDescent="0.15">
      <c r="A74" s="1" t="s">
        <v>1</v>
      </c>
      <c r="B74" s="12" t="e">
        <f>計算式!BC8</f>
        <v>#NUM!</v>
      </c>
      <c r="C74" s="12" t="e">
        <f>計算式!BD8</f>
        <v>#NUM!</v>
      </c>
      <c r="D74" s="12" t="e">
        <f>計算式!BE8</f>
        <v>#NUM!</v>
      </c>
      <c r="E74" s="12" t="e">
        <f>計算式!BF8</f>
        <v>#NUM!</v>
      </c>
      <c r="F74" s="12"/>
      <c r="G74" s="12"/>
      <c r="H74" s="12"/>
      <c r="I74" s="12"/>
      <c r="J74" s="12"/>
    </row>
    <row r="75" spans="1:10" x14ac:dyDescent="0.15">
      <c r="A75" s="1" t="s">
        <v>2</v>
      </c>
      <c r="B75" s="13" t="e">
        <f>計算式!BC9</f>
        <v>#N/A</v>
      </c>
      <c r="C75" s="13" t="e">
        <f>計算式!BD9</f>
        <v>#N/A</v>
      </c>
      <c r="D75" s="13" t="e">
        <f>計算式!BE9</f>
        <v>#N/A</v>
      </c>
      <c r="E75" s="13" t="e">
        <f>計算式!BF9</f>
        <v>#N/A</v>
      </c>
      <c r="F75" s="13"/>
      <c r="G75" s="13"/>
      <c r="H75" s="13"/>
      <c r="I75" s="13"/>
      <c r="J75" s="13"/>
    </row>
    <row r="78" spans="1:10" x14ac:dyDescent="0.15">
      <c r="A78" s="49" t="s">
        <v>104</v>
      </c>
    </row>
    <row r="79" spans="1:10" x14ac:dyDescent="0.15">
      <c r="A79" t="s">
        <v>90</v>
      </c>
    </row>
    <row r="80" spans="1:10" x14ac:dyDescent="0.15">
      <c r="B80" s="4" t="s">
        <v>71</v>
      </c>
      <c r="C80" s="4" t="s">
        <v>72</v>
      </c>
      <c r="D80" s="4" t="s">
        <v>73</v>
      </c>
      <c r="E80" s="4" t="s">
        <v>74</v>
      </c>
    </row>
    <row r="81" spans="1:10" x14ac:dyDescent="0.15">
      <c r="A81" s="1" t="s">
        <v>0</v>
      </c>
      <c r="B81" s="12" t="e">
        <f>計算式!BG7</f>
        <v>#DIV/0!</v>
      </c>
      <c r="C81" s="12" t="e">
        <f>計算式!BH7</f>
        <v>#DIV/0!</v>
      </c>
      <c r="D81" s="12" t="e">
        <f>計算式!BI7</f>
        <v>#DIV/0!</v>
      </c>
      <c r="E81" s="12" t="e">
        <f>計算式!BJ7</f>
        <v>#DIV/0!</v>
      </c>
      <c r="F81" s="12"/>
      <c r="G81" s="12"/>
      <c r="H81" s="12"/>
      <c r="I81" s="12"/>
      <c r="J81" s="12"/>
    </row>
    <row r="82" spans="1:10" x14ac:dyDescent="0.15">
      <c r="A82" s="1" t="s">
        <v>1</v>
      </c>
      <c r="B82" s="12" t="e">
        <f>計算式!BG8</f>
        <v>#NUM!</v>
      </c>
      <c r="C82" s="12" t="e">
        <f>計算式!BH8</f>
        <v>#NUM!</v>
      </c>
      <c r="D82" s="12" t="e">
        <f>計算式!BI8</f>
        <v>#NUM!</v>
      </c>
      <c r="E82" s="12" t="e">
        <f>計算式!BJ8</f>
        <v>#NUM!</v>
      </c>
      <c r="F82" s="12"/>
      <c r="G82" s="12"/>
      <c r="H82" s="12"/>
      <c r="I82" s="12"/>
      <c r="J82" s="12"/>
    </row>
    <row r="83" spans="1:10" x14ac:dyDescent="0.15">
      <c r="A83" s="1" t="s">
        <v>2</v>
      </c>
      <c r="B83" s="13" t="e">
        <f>計算式!BG9</f>
        <v>#N/A</v>
      </c>
      <c r="C83" s="13" t="e">
        <f>計算式!BH9</f>
        <v>#N/A</v>
      </c>
      <c r="D83" s="13" t="e">
        <f>計算式!BI9</f>
        <v>#N/A</v>
      </c>
      <c r="E83" s="13" t="e">
        <f>計算式!BJ9</f>
        <v>#N/A</v>
      </c>
      <c r="F83" s="13"/>
      <c r="G83" s="13"/>
      <c r="H83" s="13"/>
      <c r="I83" s="13"/>
      <c r="J83" s="13"/>
    </row>
    <row r="86" spans="1:10" x14ac:dyDescent="0.15">
      <c r="A86" t="s">
        <v>105</v>
      </c>
    </row>
    <row r="87" spans="1:10" x14ac:dyDescent="0.15">
      <c r="B87" s="5" t="s">
        <v>75</v>
      </c>
      <c r="C87" s="5" t="s">
        <v>76</v>
      </c>
    </row>
    <row r="88" spans="1:10" x14ac:dyDescent="0.15">
      <c r="A88" s="1" t="s">
        <v>0</v>
      </c>
      <c r="B88" s="12" t="e">
        <f>計算式!BK7</f>
        <v>#DIV/0!</v>
      </c>
      <c r="C88" s="12" t="e">
        <f>計算式!BL7</f>
        <v>#DIV/0!</v>
      </c>
      <c r="D88" s="12"/>
      <c r="E88" s="12"/>
      <c r="F88" s="12"/>
      <c r="G88" s="12"/>
      <c r="H88" s="12"/>
      <c r="I88" s="12"/>
      <c r="J88" s="12"/>
    </row>
    <row r="89" spans="1:10" x14ac:dyDescent="0.15">
      <c r="A89" s="1" t="s">
        <v>1</v>
      </c>
      <c r="B89" s="12" t="e">
        <f>計算式!BK8</f>
        <v>#NUM!</v>
      </c>
      <c r="C89" s="12" t="e">
        <f>計算式!BL8</f>
        <v>#NUM!</v>
      </c>
      <c r="D89" s="12"/>
      <c r="E89" s="12"/>
      <c r="F89" s="12"/>
      <c r="G89" s="12"/>
      <c r="H89" s="12"/>
      <c r="I89" s="12"/>
      <c r="J89" s="12"/>
    </row>
    <row r="90" spans="1:10" x14ac:dyDescent="0.15">
      <c r="A90" s="1" t="s">
        <v>2</v>
      </c>
      <c r="B90" s="13" t="e">
        <f>計算式!BK9</f>
        <v>#N/A</v>
      </c>
      <c r="C90" s="13" t="e">
        <f>計算式!BL9</f>
        <v>#N/A</v>
      </c>
      <c r="D90" s="13"/>
      <c r="E90" s="13"/>
      <c r="F90" s="13"/>
      <c r="G90" s="13"/>
      <c r="H90" s="13"/>
      <c r="I90" s="13"/>
      <c r="J90" s="13"/>
    </row>
  </sheetData>
  <phoneticPr fontId="1"/>
  <pageMargins left="0.7" right="0.7" top="0.75" bottom="0.75" header="0.3" footer="0.3"/>
  <pageSetup paperSize="9" orientation="portrait" r:id="rId1"/>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H593"/>
  <sheetViews>
    <sheetView topLeftCell="A232" zoomScaleNormal="100" zoomScalePageLayoutView="120" workbookViewId="0">
      <selection activeCell="G4" sqref="G4"/>
    </sheetView>
  </sheetViews>
  <sheetFormatPr defaultColWidth="8.875" defaultRowHeight="13.5" x14ac:dyDescent="0.15"/>
  <sheetData>
    <row r="2" spans="1:1" x14ac:dyDescent="0.15">
      <c r="A2" s="8" t="s">
        <v>114</v>
      </c>
    </row>
    <row r="475" spans="1:1" x14ac:dyDescent="0.15">
      <c r="A475" s="57" t="s">
        <v>123</v>
      </c>
    </row>
    <row r="476" spans="1:1" x14ac:dyDescent="0.15">
      <c r="A476" s="58" t="s">
        <v>124</v>
      </c>
    </row>
    <row r="499" spans="8:8" x14ac:dyDescent="0.15">
      <c r="H499" s="55"/>
    </row>
    <row r="513" spans="1:1" x14ac:dyDescent="0.15">
      <c r="A513" s="58" t="s">
        <v>125</v>
      </c>
    </row>
    <row r="551" spans="1:1" x14ac:dyDescent="0.15">
      <c r="A551" s="8" t="s">
        <v>115</v>
      </c>
    </row>
    <row r="552" spans="1:1" x14ac:dyDescent="0.15">
      <c r="A552" s="11" t="s">
        <v>106</v>
      </c>
    </row>
    <row r="593" spans="1:1" x14ac:dyDescent="0.15">
      <c r="A593" s="11" t="s">
        <v>107</v>
      </c>
    </row>
  </sheetData>
  <phoneticPr fontId="1"/>
  <pageMargins left="0.7" right="0.7" top="0.75" bottom="0.75" header="0.3" footer="0.3"/>
  <pageSetup paperSize="9" orientation="portrait" r:id="rId1"/>
  <drawing r:id="rId2"/>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F1:BM66"/>
  <sheetViews>
    <sheetView topLeftCell="A18" zoomScale="90" zoomScaleNormal="90" zoomScalePageLayoutView="90" workbookViewId="0">
      <selection activeCell="B1" sqref="B1"/>
    </sheetView>
  </sheetViews>
  <sheetFormatPr defaultColWidth="8.875" defaultRowHeight="13.5" x14ac:dyDescent="0.15"/>
  <cols>
    <col min="1" max="5" width="1.875" customWidth="1"/>
  </cols>
  <sheetData>
    <row r="1" spans="6:65" ht="18.75" x14ac:dyDescent="0.15">
      <c r="F1" s="51" t="s">
        <v>77</v>
      </c>
      <c r="G1" s="40"/>
      <c r="H1" s="40"/>
      <c r="I1" s="40"/>
      <c r="J1" s="40"/>
      <c r="K1" s="40"/>
      <c r="L1" s="40"/>
      <c r="M1" s="41"/>
    </row>
    <row r="2" spans="6:65" ht="12" customHeight="1" x14ac:dyDescent="0.15">
      <c r="F2" s="10"/>
    </row>
    <row r="3" spans="6:65" x14ac:dyDescent="0.15">
      <c r="F3" s="52" t="s">
        <v>78</v>
      </c>
      <c r="G3" s="40"/>
      <c r="H3" s="40"/>
      <c r="I3" s="40"/>
      <c r="J3" s="40"/>
      <c r="K3" s="40"/>
      <c r="L3" s="40"/>
      <c r="M3" s="41"/>
    </row>
    <row r="4" spans="6:65" x14ac:dyDescent="0.15">
      <c r="G4" s="8" t="s">
        <v>40</v>
      </c>
      <c r="AZ4" s="57" t="s">
        <v>117</v>
      </c>
      <c r="BG4" s="8" t="s">
        <v>102</v>
      </c>
    </row>
    <row r="5" spans="6:65" x14ac:dyDescent="0.15">
      <c r="G5" t="s">
        <v>3</v>
      </c>
      <c r="O5" t="s">
        <v>13</v>
      </c>
      <c r="U5" t="s">
        <v>19</v>
      </c>
      <c r="AF5" t="s">
        <v>29</v>
      </c>
      <c r="AQ5" t="s">
        <v>41</v>
      </c>
      <c r="AV5" t="s">
        <v>47</v>
      </c>
      <c r="AZ5" t="s">
        <v>118</v>
      </c>
      <c r="BC5" t="s">
        <v>119</v>
      </c>
      <c r="BG5" t="s">
        <v>103</v>
      </c>
      <c r="BK5" t="s">
        <v>89</v>
      </c>
    </row>
    <row r="6" spans="6:65" x14ac:dyDescent="0.15">
      <c r="G6" s="6" t="s">
        <v>4</v>
      </c>
      <c r="H6" s="6" t="s">
        <v>5</v>
      </c>
      <c r="I6" s="6" t="s">
        <v>6</v>
      </c>
      <c r="J6" s="6" t="s">
        <v>7</v>
      </c>
      <c r="K6" s="6" t="s">
        <v>8</v>
      </c>
      <c r="L6" s="7" t="s">
        <v>52</v>
      </c>
      <c r="M6" s="7" t="s">
        <v>10</v>
      </c>
      <c r="N6" s="7" t="s">
        <v>11</v>
      </c>
      <c r="O6" s="4" t="s">
        <v>14</v>
      </c>
      <c r="P6" s="4" t="s">
        <v>15</v>
      </c>
      <c r="Q6" s="4" t="s">
        <v>16</v>
      </c>
      <c r="R6" s="4" t="s">
        <v>17</v>
      </c>
      <c r="S6" s="4" t="s">
        <v>18</v>
      </c>
      <c r="T6" s="4" t="s">
        <v>92</v>
      </c>
      <c r="U6" s="6" t="s">
        <v>20</v>
      </c>
      <c r="V6" s="6" t="s">
        <v>21</v>
      </c>
      <c r="W6" s="6" t="s">
        <v>22</v>
      </c>
      <c r="X6" s="6" t="s">
        <v>23</v>
      </c>
      <c r="Y6" s="7" t="s">
        <v>24</v>
      </c>
      <c r="Z6" s="7" t="s">
        <v>25</v>
      </c>
      <c r="AA6" s="7" t="s">
        <v>26</v>
      </c>
      <c r="AB6" s="7" t="s">
        <v>27</v>
      </c>
      <c r="AC6" s="7" t="s">
        <v>28</v>
      </c>
      <c r="AD6" s="7" t="s">
        <v>99</v>
      </c>
      <c r="AE6" s="7" t="s">
        <v>100</v>
      </c>
      <c r="AF6" s="4" t="s">
        <v>30</v>
      </c>
      <c r="AG6" s="4" t="s">
        <v>31</v>
      </c>
      <c r="AH6" s="4" t="s">
        <v>32</v>
      </c>
      <c r="AI6" s="4" t="s">
        <v>33</v>
      </c>
      <c r="AJ6" s="4" t="s">
        <v>34</v>
      </c>
      <c r="AK6" s="4" t="s">
        <v>93</v>
      </c>
      <c r="AL6" s="5" t="s">
        <v>35</v>
      </c>
      <c r="AM6" s="5" t="s">
        <v>36</v>
      </c>
      <c r="AN6" s="5" t="s">
        <v>37</v>
      </c>
      <c r="AO6" s="5" t="s">
        <v>38</v>
      </c>
      <c r="AP6" s="5" t="s">
        <v>39</v>
      </c>
      <c r="AQ6" s="6" t="s">
        <v>42</v>
      </c>
      <c r="AR6" s="6" t="s">
        <v>43</v>
      </c>
      <c r="AS6" s="6" t="s">
        <v>44</v>
      </c>
      <c r="AT6" s="6" t="s">
        <v>45</v>
      </c>
      <c r="AU6" s="6" t="s">
        <v>46</v>
      </c>
      <c r="AV6" s="7" t="s">
        <v>48</v>
      </c>
      <c r="AW6" s="7" t="s">
        <v>49</v>
      </c>
      <c r="AX6" s="7" t="s">
        <v>50</v>
      </c>
      <c r="AY6" s="7" t="s">
        <v>51</v>
      </c>
      <c r="AZ6" s="4" t="s">
        <v>79</v>
      </c>
      <c r="BA6" s="4" t="s">
        <v>80</v>
      </c>
      <c r="BB6" s="4" t="s">
        <v>81</v>
      </c>
      <c r="BC6" s="5" t="s">
        <v>82</v>
      </c>
      <c r="BD6" s="5" t="s">
        <v>83</v>
      </c>
      <c r="BE6" s="5" t="s">
        <v>97</v>
      </c>
      <c r="BF6" s="5" t="s">
        <v>98</v>
      </c>
      <c r="BG6" s="4" t="s">
        <v>79</v>
      </c>
      <c r="BH6" s="4" t="s">
        <v>80</v>
      </c>
      <c r="BI6" s="4" t="s">
        <v>80</v>
      </c>
      <c r="BJ6" s="4" t="s">
        <v>80</v>
      </c>
      <c r="BK6" s="5" t="s">
        <v>82</v>
      </c>
      <c r="BL6" s="5" t="s">
        <v>83</v>
      </c>
    </row>
    <row r="7" spans="6:65" x14ac:dyDescent="0.15">
      <c r="F7" s="1" t="s">
        <v>0</v>
      </c>
      <c r="G7" s="3" t="e">
        <f>SUM(G11*5+G12*4+G13*3+G14*2+G15*1)/SUM(G11:G15)</f>
        <v>#DIV/0!</v>
      </c>
      <c r="H7" s="3" t="e">
        <f>SUM(H18*5+H19*4+H20*3+H21*2+H22*1)/SUM(H18:H22)</f>
        <v>#DIV/0!</v>
      </c>
      <c r="I7" s="3" t="e">
        <f>SUM(I25*5+I26*4+I27*3+I28*2+I29*1)/SUM(I25:I29)</f>
        <v>#DIV/0!</v>
      </c>
      <c r="J7" s="3" t="e">
        <f>SUM(J32*5+J33*4+J34*3+J35*2+J36*1)/SUM(J32:J36)</f>
        <v>#DIV/0!</v>
      </c>
      <c r="K7" s="3" t="e">
        <f>SUM(K39*5+K40*4+K41*3+K42*2+K43*1)/SUM(K39:K43)</f>
        <v>#DIV/0!</v>
      </c>
      <c r="L7" s="3" t="e">
        <f>SUM(L11*5+L12*4+L13*3+L14*2+L15*1)/SUM(L11:L15)</f>
        <v>#DIV/0!</v>
      </c>
      <c r="M7" s="3" t="e">
        <f>SUM(M18*5+M19*4+M20*3+M21*2+M22*1)/SUM(M18:M22)</f>
        <v>#DIV/0!</v>
      </c>
      <c r="N7" s="3" t="e">
        <f>SUM(N25*5+N26*4+N27*3+N28*2+N29*1)/SUM(N25:N29)</f>
        <v>#DIV/0!</v>
      </c>
      <c r="O7" s="3" t="e">
        <f>SUM(O11*5+O12*4+O13*3+O14*2+O15*1)/SUM(O11:O15)</f>
        <v>#DIV/0!</v>
      </c>
      <c r="P7" s="3" t="e">
        <f>SUM(P18*5+P19*4+P20*3+P21*2+P22*1)/SUM(P18:P22)</f>
        <v>#DIV/0!</v>
      </c>
      <c r="Q7" s="3" t="e">
        <f>SUM(Q25*5+Q26*4+Q27*3+Q28*2+Q29*1)/SUM(Q25:Q29)</f>
        <v>#DIV/0!</v>
      </c>
      <c r="R7" s="3" t="e">
        <f>SUM(R32*5+R33*4+R34*3+R35*2+R36*1)/SUM(R32:R36)</f>
        <v>#DIV/0!</v>
      </c>
      <c r="S7" s="3" t="e">
        <f>SUM(S39*5+S40*4+S41*3+S42*2+S43*1)/SUM(S39:S43)</f>
        <v>#DIV/0!</v>
      </c>
      <c r="T7" s="3" t="e">
        <f>SUM(T46*5+T47*4+T48*3+T49*2+T50*1)/SUM(T46:T50)</f>
        <v>#DIV/0!</v>
      </c>
      <c r="U7" s="3" t="e">
        <f>SUM(U11*5+U12*4+U13*3+U14*2+U15*1)/SUM(U11:U15)</f>
        <v>#DIV/0!</v>
      </c>
      <c r="V7" s="3" t="e">
        <f>SUM(V18*5+V19*4+V20*3+V21*2+V22*1)/SUM(V18:V22)</f>
        <v>#DIV/0!</v>
      </c>
      <c r="W7" s="3" t="e">
        <f>SUM(W25*5+W26*4+W27*3+W28*2+W29*1)/SUM(W25:W29)</f>
        <v>#DIV/0!</v>
      </c>
      <c r="X7" s="3" t="e">
        <f>SUM(X32*5+X33*4+X34*3+X35*2+X36*1)/SUM(X32:X36)</f>
        <v>#DIV/0!</v>
      </c>
      <c r="Y7" s="3" t="e">
        <f>SUM(Y11*5+Y12*4+Y13*3+Y14*2+Y15*1)/SUM(Y11:Y15)</f>
        <v>#DIV/0!</v>
      </c>
      <c r="Z7" s="3" t="e">
        <f>SUM(Z18*5+Z19*4+Z20*3+Z21*2+Z22*1)/SUM(Z18:Z22)</f>
        <v>#DIV/0!</v>
      </c>
      <c r="AA7" s="3" t="e">
        <f>SUM(AA25*5+AA26*4+AA27*3+AA28*2+AA29*1)/SUM(AA25:AA29)</f>
        <v>#DIV/0!</v>
      </c>
      <c r="AB7" s="3" t="e">
        <f>SUM(AB32*5+AB33*4+AB34*3+AB35*2+AB36*1)/SUM(AB32:AB36)</f>
        <v>#DIV/0!</v>
      </c>
      <c r="AC7" s="3" t="e">
        <f>SUM(AC39*5+AC40*4+AC41*3+AC42*2+AC43*1)/SUM(AC39:AC43)</f>
        <v>#DIV/0!</v>
      </c>
      <c r="AD7" s="3" t="e">
        <f>SUM(AD46*5+AD47*4+AD48*3+AD49*2+AD50*1)/SUM(AD46:AD50)</f>
        <v>#DIV/0!</v>
      </c>
      <c r="AE7" s="3" t="e">
        <f>SUM(AE53*5+AE54*4+AE55*3+AE56*2+AE57*1)/SUM(AE53:AE57)</f>
        <v>#DIV/0!</v>
      </c>
      <c r="AF7" s="3" t="e">
        <f>SUM(AF11*5+AF12*4+AF13*3+AF14*2+AF15*1)/SUM(AF11:AF15)</f>
        <v>#DIV/0!</v>
      </c>
      <c r="AG7" s="3" t="e">
        <f>SUM(AG18*5+AG19*4+AG20*3+AG21*2+AG22*1)/SUM(AG18:AG22)</f>
        <v>#DIV/0!</v>
      </c>
      <c r="AH7" s="3" t="e">
        <f>SUM(AH25*5+AH26*4+AH27*3+AH28*2+AH29*1)/SUM(AH25:AH29)</f>
        <v>#DIV/0!</v>
      </c>
      <c r="AI7" s="3" t="e">
        <f>SUM(AI32*5+AI33*4+AI34*3+AI35*2+AI36*1)/SUM(AI32:AI36)</f>
        <v>#DIV/0!</v>
      </c>
      <c r="AJ7" s="3" t="e">
        <f>SUM(AJ39*5+AJ40*4+AJ41*3+AJ42*2+AJ43*1)/SUM(AJ39:AJ43)</f>
        <v>#DIV/0!</v>
      </c>
      <c r="AK7" s="3" t="e">
        <f>SUM(AK47*5+AK48*4+AK49*3+AK50*2+AK51*1)/SUM(AK47:AK51)</f>
        <v>#DIV/0!</v>
      </c>
      <c r="AL7" s="3" t="e">
        <f>SUM(AL11*5+AL12*4+AL13*3+AL14*2+AL15*1)/SUM(AL11:AL15)</f>
        <v>#DIV/0!</v>
      </c>
      <c r="AM7" s="3" t="e">
        <f>SUM(AM18*5+AM19*4+AM20*3+AM21*2+AM22*1)/SUM(AM18:AM22)</f>
        <v>#DIV/0!</v>
      </c>
      <c r="AN7" s="3" t="e">
        <f>SUM(AN25*5+AN26*4+AN27*3+AN28*2+AN29*1)/SUM(AN25:AN29)</f>
        <v>#DIV/0!</v>
      </c>
      <c r="AO7" s="3" t="e">
        <f>SUM(AO32*5+AO33*4+AO34*3+AO35*2+AO36*1)/SUM(AO32:AO36)</f>
        <v>#DIV/0!</v>
      </c>
      <c r="AP7" s="3" t="e">
        <f>SUM(AP39*5+AP40*4+AP41*3+AP42*2+AP43*1)/SUM(AP39:AP43)</f>
        <v>#DIV/0!</v>
      </c>
      <c r="AQ7" s="3" t="e">
        <f>SUM(AQ11*5+AQ12*4+AQ13*3+AQ14*2+AQ15*1)/SUM(AQ11:AQ15)</f>
        <v>#DIV/0!</v>
      </c>
      <c r="AR7" s="3" t="e">
        <f>SUM(AR18*5+AR19*4+AR20*3+AR21*2+AR22*1)/SUM(AR18:AR22)</f>
        <v>#DIV/0!</v>
      </c>
      <c r="AS7" s="3" t="e">
        <f>SUM(AS25*5+AS26*4+AS27*3+AS28*2+AS29*1)/SUM(AS25:AS29)</f>
        <v>#DIV/0!</v>
      </c>
      <c r="AT7" s="3" t="e">
        <f>SUM(AT32*5+AT33*4+AT34*3+AT35*2+AT36*1)/SUM(AT32:AT36)</f>
        <v>#DIV/0!</v>
      </c>
      <c r="AU7" s="3" t="e">
        <f>SUM(AU39*5+AU40*4+AU41*3+AU42*2+AU43*1)/SUM(AU39:AU43)</f>
        <v>#DIV/0!</v>
      </c>
      <c r="AV7" s="3" t="e">
        <f>SUM(AV11*5+AV12*4+AV13*3+AV14*2+AV15*1)/SUM(AV11:AV15)</f>
        <v>#DIV/0!</v>
      </c>
      <c r="AW7" s="3" t="e">
        <f>SUM(AW18*5+AW19*4+AW20*3+AW21*2+AW22*1)/SUM(AW18:AW22)</f>
        <v>#DIV/0!</v>
      </c>
      <c r="AX7" s="3" t="e">
        <f>SUM(AX25*5+AX26*4+AX27*3+AX28*2+AX29*1)/SUM(AX25:AX29)</f>
        <v>#DIV/0!</v>
      </c>
      <c r="AY7" s="3" t="e">
        <f>SUM(AY32*5+AY33*4+AY34*3+AY35*2+AY36*1)/SUM(AY32:AY36)</f>
        <v>#DIV/0!</v>
      </c>
      <c r="AZ7" s="3" t="e">
        <f>SUM(AZ11*5+AZ12*4+AZ13*3+AZ14*2+AZ15*1)/SUM(AZ11:AZ15)</f>
        <v>#DIV/0!</v>
      </c>
      <c r="BA7" s="3" t="e">
        <f>SUM(BA18*5+BA19*4+BA20*3+BA21*2+BA22*1)/SUM(BA18:BA22)</f>
        <v>#DIV/0!</v>
      </c>
      <c r="BB7" s="3" t="e">
        <f>SUM(BB25*5+BB26*4+BB27*3+BB28*2+BB29*1)/SUM(BB25:BB29)</f>
        <v>#DIV/0!</v>
      </c>
      <c r="BC7" s="3" t="e">
        <f>SUM(BC11*5+BC12*4+BC13*3+BC14*2+BC15*1)/SUM(BC11:BC15)</f>
        <v>#DIV/0!</v>
      </c>
      <c r="BD7" s="3" t="e">
        <f>SUM(BD18*5+BD19*4+BD20*3+BD21*2+BD22*1)/SUM(BD18:BD22)</f>
        <v>#DIV/0!</v>
      </c>
      <c r="BE7" s="3" t="e">
        <f>SUM(BE25*5+BE26*4+BE27*3+BE28*2+BE29*1)/SUM(BE25:BE29)</f>
        <v>#DIV/0!</v>
      </c>
      <c r="BF7" s="3" t="e">
        <f>SUM(BF32*5+BF33*4+BF34*3+BF35*2+BF36*1)/SUM(BF32:BF36)</f>
        <v>#DIV/0!</v>
      </c>
      <c r="BG7" s="3" t="e">
        <f>SUM(BG11*5+BG12*4+BG13*3+BG14*2+BG15*1)/SUM(BG11:BG15)</f>
        <v>#DIV/0!</v>
      </c>
      <c r="BH7" s="3" t="e">
        <f>SUM(BH18*5+BH19*4+BH20*3+BH21*2+BH22*1)/SUM(BH18:BH22)</f>
        <v>#DIV/0!</v>
      </c>
      <c r="BI7" s="3" t="e">
        <f>SUM(BI25*5+BI26*4+BI27*3+BI28*2+BI29*1)/SUM(BI25:BI29)</f>
        <v>#DIV/0!</v>
      </c>
      <c r="BJ7" s="3" t="e">
        <f>SUM(BJ32*5+BJ33*4+BJ34*3+BJ35*2+BJ36*1)/SUM(BJ32:BJ36)</f>
        <v>#DIV/0!</v>
      </c>
      <c r="BK7" s="3" t="e">
        <f>SUM(BK11*5+BK12*4+BK13*3+BK14*2+BK15*1)/SUM(BK11:BK15)</f>
        <v>#DIV/0!</v>
      </c>
      <c r="BL7" s="3" t="e">
        <f>SUM(BL18*5+BL19*4+BL20*3+BL21*2+BL22*1)/SUM(BL18:BL22)</f>
        <v>#DIV/0!</v>
      </c>
    </row>
    <row r="8" spans="6:65" x14ac:dyDescent="0.15">
      <c r="F8" s="1" t="s">
        <v>1</v>
      </c>
      <c r="G8" s="3" t="e">
        <f t="array" ref="G8">MEDIAN(IF(入力画面!G14:G113&gt;0,入力画面!G14:G113))</f>
        <v>#NUM!</v>
      </c>
      <c r="H8" s="3" t="e">
        <f t="array" ref="H8">MEDIAN(IF(入力画面!H14:H113&gt;0,入力画面!H14:H113))</f>
        <v>#NUM!</v>
      </c>
      <c r="I8" s="3" t="e">
        <f t="array" ref="I8">MEDIAN(IF(入力画面!I14:I113&gt;0,入力画面!I14:I113))</f>
        <v>#NUM!</v>
      </c>
      <c r="J8" s="3" t="e">
        <f t="array" ref="J8">MEDIAN(IF(入力画面!J14:J113&gt;0,入力画面!J14:J113))</f>
        <v>#NUM!</v>
      </c>
      <c r="K8" s="3" t="e">
        <f t="array" ref="K8">MEDIAN(IF(入力画面!K14:K113&gt;0,入力画面!K14:K113))</f>
        <v>#NUM!</v>
      </c>
      <c r="L8" s="3" t="e">
        <f t="array" ref="L8">MEDIAN(IF(入力画面!L14:L113&gt;0,入力画面!L14:L113))</f>
        <v>#NUM!</v>
      </c>
      <c r="M8" s="3" t="e">
        <f t="array" ref="M8">MEDIAN(IF(入力画面!M14:M113&gt;0,入力画面!M14:M113))</f>
        <v>#NUM!</v>
      </c>
      <c r="N8" s="3" t="e">
        <f t="array" ref="N8">MEDIAN(IF(入力画面!N14:N113&gt;0,入力画面!N14:N113))</f>
        <v>#NUM!</v>
      </c>
      <c r="O8" s="3" t="e">
        <f t="array" ref="O8">MEDIAN(IF(入力画面!O14:O113&gt;0,入力画面!O14:O113))</f>
        <v>#NUM!</v>
      </c>
      <c r="P8" s="3" t="e">
        <f t="array" ref="P8">MEDIAN(IF(入力画面!P14:P113&gt;0,入力画面!P14:P113))</f>
        <v>#NUM!</v>
      </c>
      <c r="Q8" s="3" t="e">
        <f t="array" ref="Q8">MEDIAN(IF(入力画面!Q14:Q113&gt;0,入力画面!Q14:Q113))</f>
        <v>#NUM!</v>
      </c>
      <c r="R8" s="3" t="e">
        <f t="array" ref="R8">MEDIAN(IF(入力画面!R14:R113&gt;0,入力画面!R14:R113))</f>
        <v>#NUM!</v>
      </c>
      <c r="S8" s="3" t="e" cm="1">
        <f t="array" ref="S8">MEDIAN(IF(入力画面!S14:S113&gt;0,入力画面!S14:S113))</f>
        <v>#NUM!</v>
      </c>
      <c r="T8" s="3" t="e" cm="1">
        <f t="array" ref="T8">MEDIAN(IF(入力画面!T14:T113&gt;0,入力画面!T14:T113))</f>
        <v>#NUM!</v>
      </c>
      <c r="U8" s="3" t="e">
        <f t="array" ref="U8">MEDIAN(IF(入力画面!U14:U113&gt;0,入力画面!U14:U113))</f>
        <v>#NUM!</v>
      </c>
      <c r="V8" s="3" t="e">
        <f t="array" ref="V8">MEDIAN(IF(入力画面!V14:V113&gt;0,入力画面!V14:V113))</f>
        <v>#NUM!</v>
      </c>
      <c r="W8" s="3" t="e">
        <f t="array" ref="W8">MEDIAN(IF(入力画面!W14:W113&gt;0,入力画面!W14:W113))</f>
        <v>#NUM!</v>
      </c>
      <c r="X8" s="3" t="e">
        <f t="array" ref="X8">MEDIAN(IF(入力画面!X14:X113&gt;0,入力画面!X14:X113))</f>
        <v>#NUM!</v>
      </c>
      <c r="Y8" s="3" t="e">
        <f t="array" ref="Y8">MEDIAN(IF(入力画面!Y14:Y113&gt;0,入力画面!Y14:Y113))</f>
        <v>#NUM!</v>
      </c>
      <c r="Z8" s="3" t="e">
        <f t="array" ref="Z8">MEDIAN(IF(入力画面!Z14:Z113&gt;0,入力画面!Z14:Z113))</f>
        <v>#NUM!</v>
      </c>
      <c r="AA8" s="3" t="e">
        <f t="array" ref="AA8">MEDIAN(IF(入力画面!AA14:AA113&gt;0,入力画面!AA14:AA113))</f>
        <v>#NUM!</v>
      </c>
      <c r="AB8" s="3" t="e">
        <f t="array" ref="AB8">MEDIAN(IF(入力画面!AB14:AB113&gt;0,入力画面!AB14:AB113))</f>
        <v>#NUM!</v>
      </c>
      <c r="AC8" s="3" t="e">
        <f t="array" ref="AC8">MEDIAN(IF(入力画面!AC14:AC113&gt;0,入力画面!AC14:AC113))</f>
        <v>#NUM!</v>
      </c>
      <c r="AD8" s="3" t="e" cm="1">
        <f t="array" ref="AD8">MEDIAN(IF(入力画面!AD14:AD113&gt;0,入力画面!AD14:AD113))</f>
        <v>#NUM!</v>
      </c>
      <c r="AE8" s="3" t="e">
        <f t="array" ref="AE8">MEDIAN(IF(入力画面!AE14:AE113&gt;0,入力画面!AE14:AE113))</f>
        <v>#NUM!</v>
      </c>
      <c r="AF8" s="3" t="e">
        <f t="array" ref="AF8">MEDIAN(IF(入力画面!AF14:AF113&gt;0,入力画面!AF14:AF113))</f>
        <v>#NUM!</v>
      </c>
      <c r="AG8" s="3" t="e">
        <f t="array" ref="AG8">MEDIAN(IF(入力画面!AG14:AG113&gt;0,入力画面!AG14:AG113))</f>
        <v>#NUM!</v>
      </c>
      <c r="AH8" s="3" t="e">
        <f t="array" ref="AH8">MEDIAN(IF(入力画面!AH14:AH113&gt;0,入力画面!AH14:AH113))</f>
        <v>#NUM!</v>
      </c>
      <c r="AI8" s="3" t="e">
        <f t="array" ref="AI8">MEDIAN(IF(入力画面!AI14:AI113&gt;0,入力画面!AI14:AI113))</f>
        <v>#NUM!</v>
      </c>
      <c r="AJ8" s="3" t="e" cm="1">
        <f t="array" ref="AJ8">MEDIAN(IF(入力画面!AJ14:AJ113&gt;0,入力画面!AJ14:AJ113))</f>
        <v>#NUM!</v>
      </c>
      <c r="AK8" s="3" t="e" cm="1">
        <f t="array" ref="AK8">MEDIAN(IF(入力画面!AK14:AK113&gt;0,入力画面!AK14:AK113))</f>
        <v>#NUM!</v>
      </c>
      <c r="AL8" s="3" t="e">
        <f t="array" ref="AL8">MEDIAN(IF(入力画面!AL14:AL113&gt;0,入力画面!AL14:AL113))</f>
        <v>#NUM!</v>
      </c>
      <c r="AM8" s="3" t="e">
        <f t="array" ref="AM8">MEDIAN(IF(入力画面!AM14:AM113&gt;0,入力画面!AM14:AM113))</f>
        <v>#NUM!</v>
      </c>
      <c r="AN8" s="3" t="e">
        <f t="array" ref="AN8">MEDIAN(IF(入力画面!AN14:AN113&gt;0,入力画面!AN14:AN113))</f>
        <v>#NUM!</v>
      </c>
      <c r="AO8" s="3" t="e">
        <f t="array" ref="AO8">MEDIAN(IF(入力画面!AO14:AO113&gt;0,入力画面!AO14:AO113))</f>
        <v>#NUM!</v>
      </c>
      <c r="AP8" s="3" t="e">
        <f t="array" ref="AP8">MEDIAN(IF(入力画面!AP14:AP113&gt;0,入力画面!AP14:AP113))</f>
        <v>#NUM!</v>
      </c>
      <c r="AQ8" s="3" t="e">
        <f t="array" ref="AQ8">MEDIAN(IF(入力画面!AQ14:AQ113&gt;0,入力画面!AQ14:AQ113))</f>
        <v>#NUM!</v>
      </c>
      <c r="AR8" s="3" t="e">
        <f t="array" ref="AR8">MEDIAN(IF(入力画面!AR14:AR113&gt;0,入力画面!AR14:AR113))</f>
        <v>#NUM!</v>
      </c>
      <c r="AS8" s="3" t="e">
        <f t="array" ref="AS8">MEDIAN(IF(入力画面!AS14:AS113&gt;0,入力画面!AS14:AS113))</f>
        <v>#NUM!</v>
      </c>
      <c r="AT8" s="3" t="e">
        <f t="array" ref="AT8">MEDIAN(IF(入力画面!AT14:AT113&gt;0,入力画面!AT14:AT113))</f>
        <v>#NUM!</v>
      </c>
      <c r="AU8" s="3" t="e">
        <f t="array" ref="AU8">MEDIAN(IF(入力画面!AU14:AU113&gt;0,入力画面!AU14:AU113))</f>
        <v>#NUM!</v>
      </c>
      <c r="AV8" s="3" t="e">
        <f t="array" ref="AV8">MEDIAN(IF(入力画面!AV14:AV113&gt;0,入力画面!AV14:AV113))</f>
        <v>#NUM!</v>
      </c>
      <c r="AW8" s="3" t="e">
        <f t="array" ref="AW8">MEDIAN(IF(入力画面!AW14:AW113&gt;0,入力画面!AW14:AW113))</f>
        <v>#NUM!</v>
      </c>
      <c r="AX8" s="3" t="e">
        <f t="array" ref="AX8">MEDIAN(IF(入力画面!AX14:AX113&gt;0,入力画面!AX14:AX113))</f>
        <v>#NUM!</v>
      </c>
      <c r="AY8" s="3" t="e">
        <f t="array" ref="AY8">MEDIAN(IF(入力画面!AY14:AY113&gt;0,入力画面!AY14:AY113))</f>
        <v>#NUM!</v>
      </c>
      <c r="AZ8" s="3" t="e" cm="1">
        <f t="array" ref="AZ8">MEDIAN(IF(入力画面!AZ14:AZ113&gt;0,入力画面!AZ14:AZ113))</f>
        <v>#NUM!</v>
      </c>
      <c r="BA8" s="3" t="e" cm="1">
        <f t="array" ref="BA8">MEDIAN(IF(入力画面!BA14:BA113&gt;0,入力画面!BA14:BA113))</f>
        <v>#NUM!</v>
      </c>
      <c r="BB8" s="3" t="e" cm="1">
        <f t="array" ref="BB8">MEDIAN(IF(入力画面!BB14:BB113&gt;0,入力画面!BB14:BB113))</f>
        <v>#NUM!</v>
      </c>
      <c r="BC8" s="3" t="e" cm="1">
        <f t="array" ref="BC8">MEDIAN(IF(入力画面!BC14:BC113&gt;0,入力画面!BC14:BC113))</f>
        <v>#NUM!</v>
      </c>
      <c r="BD8" s="3" t="e" cm="1">
        <f t="array" ref="BD8">MEDIAN(IF(入力画面!BD14:BD113&gt;0,入力画面!BD14:BD113))</f>
        <v>#NUM!</v>
      </c>
      <c r="BE8" s="3" t="e" cm="1">
        <f t="array" ref="BE8">MEDIAN(IF(入力画面!BE14:BE113&gt;0,入力画面!BE14:BE113))</f>
        <v>#NUM!</v>
      </c>
      <c r="BF8" s="3" t="e" cm="1">
        <f t="array" ref="BF8">MEDIAN(IF(入力画面!BF14:BF113&gt;0,入力画面!BF14:BF113))</f>
        <v>#NUM!</v>
      </c>
      <c r="BG8" s="3" t="e" cm="1">
        <f t="array" ref="BG8">MEDIAN(IF(入力画面!BG14:BG113&gt;0,入力画面!BG14:BG113))</f>
        <v>#NUM!</v>
      </c>
      <c r="BH8" s="3" t="e" cm="1">
        <f t="array" ref="BH8">MEDIAN(IF(入力画面!BH14:BH113&gt;0,入力画面!BH14:BH113))</f>
        <v>#NUM!</v>
      </c>
      <c r="BI8" s="3" t="e" cm="1">
        <f t="array" ref="BI8">MEDIAN(IF(入力画面!BI14:BI113&gt;0,入力画面!BI14:BI113))</f>
        <v>#NUM!</v>
      </c>
      <c r="BJ8" s="3" t="e" cm="1">
        <f t="array" ref="BJ8">MEDIAN(IF(入力画面!BJ14:BJ113&gt;0,入力画面!BJ14:BJ113))</f>
        <v>#NUM!</v>
      </c>
      <c r="BK8" s="3" t="e">
        <f t="array" ref="BK8">MEDIAN(IF(入力画面!BK14:BK113&gt;0,入力画面!BK14:BK113))</f>
        <v>#NUM!</v>
      </c>
      <c r="BL8" s="3" t="e">
        <f t="array" ref="BL8">MEDIAN(IF(入力画面!BL14:BL113&gt;0,入力画面!BL14:BL113))</f>
        <v>#NUM!</v>
      </c>
    </row>
    <row r="9" spans="6:65" x14ac:dyDescent="0.15">
      <c r="F9" s="1" t="s">
        <v>2</v>
      </c>
      <c r="G9" s="14" t="e">
        <f>MODE(入力画面!G14:G113)</f>
        <v>#N/A</v>
      </c>
      <c r="H9" s="14" t="e">
        <f>MODE(入力画面!H14:H113)</f>
        <v>#N/A</v>
      </c>
      <c r="I9" s="14" t="e">
        <f>MODE(入力画面!I14:I113)</f>
        <v>#N/A</v>
      </c>
      <c r="J9" s="14" t="e">
        <f>MODE(入力画面!J14:J113)</f>
        <v>#N/A</v>
      </c>
      <c r="K9" s="14" t="e">
        <f>MODE(入力画面!K14:K113)</f>
        <v>#N/A</v>
      </c>
      <c r="L9" s="14" t="e">
        <f>MODE(入力画面!L14:L113)</f>
        <v>#N/A</v>
      </c>
      <c r="M9" s="14" t="e">
        <f>MODE(入力画面!M14:M113)</f>
        <v>#N/A</v>
      </c>
      <c r="N9" s="14" t="e">
        <f>MODE(入力画面!N14:N113)</f>
        <v>#N/A</v>
      </c>
      <c r="O9" s="14" t="e">
        <f>MODE(入力画面!O14:O113)</f>
        <v>#N/A</v>
      </c>
      <c r="P9" s="14" t="e">
        <f>MODE(入力画面!P14:P113)</f>
        <v>#N/A</v>
      </c>
      <c r="Q9" s="14" t="e">
        <f>MODE(入力画面!Q14:Q113)</f>
        <v>#N/A</v>
      </c>
      <c r="R9" s="14" t="e">
        <f>MODE(入力画面!R14:R113)</f>
        <v>#N/A</v>
      </c>
      <c r="S9" s="14" t="e">
        <f>MODE(入力画面!S14:S113)</f>
        <v>#N/A</v>
      </c>
      <c r="T9" s="14" t="e">
        <f>MODE(入力画面!T14:T113)</f>
        <v>#N/A</v>
      </c>
      <c r="U9" s="14" t="e">
        <f>MODE(入力画面!U14:U113)</f>
        <v>#N/A</v>
      </c>
      <c r="V9" s="14" t="e">
        <f>MODE(入力画面!V14:V113)</f>
        <v>#N/A</v>
      </c>
      <c r="W9" s="14" t="e">
        <f>MODE(入力画面!W14:W113)</f>
        <v>#N/A</v>
      </c>
      <c r="X9" s="14" t="e">
        <f>MODE(入力画面!X14:X113)</f>
        <v>#N/A</v>
      </c>
      <c r="Y9" s="14" t="e">
        <f>MODE(入力画面!Y14:Y113)</f>
        <v>#N/A</v>
      </c>
      <c r="Z9" s="14" t="e">
        <f>MODE(入力画面!Z14:Z113)</f>
        <v>#N/A</v>
      </c>
      <c r="AA9" s="14" t="e">
        <f>MODE(入力画面!AA14:AA113)</f>
        <v>#N/A</v>
      </c>
      <c r="AB9" s="14" t="e">
        <f>MODE(入力画面!AB14:AB113)</f>
        <v>#N/A</v>
      </c>
      <c r="AC9" s="14" t="e">
        <f>MODE(入力画面!AC14:AC113)</f>
        <v>#N/A</v>
      </c>
      <c r="AD9" s="14" t="e">
        <f>MODE(入力画面!AD14:AD113)</f>
        <v>#N/A</v>
      </c>
      <c r="AE9" s="14" t="e">
        <f>MODE(入力画面!AE14:AE113)</f>
        <v>#N/A</v>
      </c>
      <c r="AF9" s="14" t="e">
        <f>MODE(入力画面!AF14:AF113)</f>
        <v>#N/A</v>
      </c>
      <c r="AG9" s="14" t="e">
        <f>MODE(入力画面!AG14:AG113)</f>
        <v>#N/A</v>
      </c>
      <c r="AH9" s="14" t="e">
        <f>MODE(入力画面!AH14:AH113)</f>
        <v>#N/A</v>
      </c>
      <c r="AI9" s="14" t="e">
        <f>MODE(入力画面!AI14:AI113)</f>
        <v>#N/A</v>
      </c>
      <c r="AJ9" s="14" t="e">
        <f>MODE(入力画面!AJ14:AJ113)</f>
        <v>#N/A</v>
      </c>
      <c r="AK9" s="14" t="e">
        <f>MODE(入力画面!AK14:AK113)</f>
        <v>#N/A</v>
      </c>
      <c r="AL9" s="14" t="e">
        <f>MODE(入力画面!AL14:AL113)</f>
        <v>#N/A</v>
      </c>
      <c r="AM9" s="14" t="e">
        <f>MODE(入力画面!AM14:AM113)</f>
        <v>#N/A</v>
      </c>
      <c r="AN9" s="14" t="e">
        <f>MODE(入力画面!AN14:AN113)</f>
        <v>#N/A</v>
      </c>
      <c r="AO9" s="14" t="e">
        <f>MODE(入力画面!AO14:AO113)</f>
        <v>#N/A</v>
      </c>
      <c r="AP9" s="14" t="e">
        <f>MODE(入力画面!AP14:AP113)</f>
        <v>#N/A</v>
      </c>
      <c r="AQ9" s="14" t="e">
        <f>MODE(入力画面!AQ14:AQ113)</f>
        <v>#N/A</v>
      </c>
      <c r="AR9" s="14" t="e">
        <f>MODE(入力画面!AR14:AR113)</f>
        <v>#N/A</v>
      </c>
      <c r="AS9" s="14" t="e">
        <f>MODE(入力画面!AS14:AS113)</f>
        <v>#N/A</v>
      </c>
      <c r="AT9" s="14" t="e">
        <f>MODE(入力画面!AT14:AT113)</f>
        <v>#N/A</v>
      </c>
      <c r="AU9" s="14" t="e">
        <f>MODE(入力画面!AU14:AU113)</f>
        <v>#N/A</v>
      </c>
      <c r="AV9" s="14" t="e">
        <f>MODE(入力画面!AV14:AV113)</f>
        <v>#N/A</v>
      </c>
      <c r="AW9" s="14" t="e">
        <f>MODE(入力画面!AW14:AW113)</f>
        <v>#N/A</v>
      </c>
      <c r="AX9" s="14" t="e">
        <f>MODE(入力画面!AX14:AX113)</f>
        <v>#N/A</v>
      </c>
      <c r="AY9" s="14" t="e">
        <f>MODE(入力画面!AY14:AY113)</f>
        <v>#N/A</v>
      </c>
      <c r="AZ9" s="14" t="e">
        <f>MODE(入力画面!AZ14:AZ113)</f>
        <v>#N/A</v>
      </c>
      <c r="BA9" s="14" t="e">
        <f>MODE(入力画面!BA14:BA113)</f>
        <v>#N/A</v>
      </c>
      <c r="BB9" s="14" t="e">
        <f>MODE(入力画面!BB14:BB113)</f>
        <v>#N/A</v>
      </c>
      <c r="BC9" s="14" t="e">
        <f>MODE(入力画面!BC14:BC113)</f>
        <v>#N/A</v>
      </c>
      <c r="BD9" s="14" t="e">
        <f>MODE(入力画面!BD14:BD113)</f>
        <v>#N/A</v>
      </c>
      <c r="BE9" s="14" t="e">
        <f>MODE(入力画面!BE14:BE113)</f>
        <v>#N/A</v>
      </c>
      <c r="BF9" s="14" t="e">
        <f>MODE(入力画面!BF14:BF113)</f>
        <v>#N/A</v>
      </c>
      <c r="BG9" s="14" t="e">
        <f>MODE(入力画面!BG14:BG113)</f>
        <v>#N/A</v>
      </c>
      <c r="BH9" s="14" t="e">
        <f>MODE(入力画面!BH14:BH113)</f>
        <v>#N/A</v>
      </c>
      <c r="BI9" s="14" t="e">
        <f>MODE(入力画面!BI14:BI113)</f>
        <v>#N/A</v>
      </c>
      <c r="BJ9" s="14" t="e">
        <f>MODE(入力画面!BJ14:BJ113)</f>
        <v>#N/A</v>
      </c>
      <c r="BK9" s="14" t="e">
        <f>MODE(入力画面!BK14:BK113)</f>
        <v>#N/A</v>
      </c>
      <c r="BL9" s="14" t="e">
        <f>MODE(入力画面!BL14:BL113)</f>
        <v>#N/A</v>
      </c>
    </row>
    <row r="10" spans="6:65" x14ac:dyDescent="0.15">
      <c r="G10" s="6" t="s">
        <v>4</v>
      </c>
      <c r="L10" s="7" t="s">
        <v>52</v>
      </c>
      <c r="O10" s="4" t="s">
        <v>14</v>
      </c>
      <c r="U10" s="6" t="s">
        <v>20</v>
      </c>
      <c r="Y10" s="7" t="s">
        <v>24</v>
      </c>
      <c r="AF10" s="4" t="s">
        <v>30</v>
      </c>
      <c r="AL10" s="5" t="s">
        <v>35</v>
      </c>
      <c r="AQ10" s="6" t="s">
        <v>42</v>
      </c>
      <c r="AV10" s="7" t="s">
        <v>48</v>
      </c>
      <c r="AZ10" s="4" t="s">
        <v>79</v>
      </c>
      <c r="BC10" s="5" t="s">
        <v>82</v>
      </c>
      <c r="BG10" s="4" t="s">
        <v>79</v>
      </c>
      <c r="BK10" s="5" t="s">
        <v>82</v>
      </c>
    </row>
    <row r="11" spans="6:65" x14ac:dyDescent="0.15">
      <c r="F11" s="1">
        <v>5</v>
      </c>
      <c r="G11">
        <f>COUNTIF(入力画面!G14:G113,5)</f>
        <v>0</v>
      </c>
      <c r="K11" s="1">
        <v>5</v>
      </c>
      <c r="L11">
        <f>COUNTIF(入力画面!L14:L113,5)</f>
        <v>0</v>
      </c>
      <c r="N11" s="1">
        <v>5</v>
      </c>
      <c r="O11">
        <f>COUNTIF(入力画面!O14:O113,5)</f>
        <v>0</v>
      </c>
      <c r="S11" s="1"/>
      <c r="T11" s="1">
        <v>5</v>
      </c>
      <c r="U11">
        <f>COUNTIF(入力画面!U14:U113,5)</f>
        <v>0</v>
      </c>
      <c r="X11" s="1">
        <v>5</v>
      </c>
      <c r="Y11">
        <f>COUNTIF(入力画面!Y14:Y113,5)</f>
        <v>0</v>
      </c>
      <c r="AE11" s="1">
        <v>5</v>
      </c>
      <c r="AF11">
        <f>COUNTIF(入力画面!AF14:AF113,5)</f>
        <v>0</v>
      </c>
      <c r="AJ11" s="1"/>
      <c r="AK11" s="1">
        <v>5</v>
      </c>
      <c r="AL11">
        <f>COUNTIF(入力画面!AL14:AL113,5)</f>
        <v>0</v>
      </c>
      <c r="AN11" s="1"/>
      <c r="AO11" s="1"/>
      <c r="AP11" s="1">
        <v>5</v>
      </c>
      <c r="AQ11">
        <f>COUNTIF(入力画面!AQ14:AQ113,5)</f>
        <v>0</v>
      </c>
      <c r="AU11" s="1">
        <v>5</v>
      </c>
      <c r="AV11">
        <f>COUNTIF(入力画面!AV14:AV113,5)</f>
        <v>0</v>
      </c>
      <c r="AY11" s="1">
        <v>5</v>
      </c>
      <c r="AZ11">
        <f>COUNTIF(入力画面!AZ14:AZ113,5)</f>
        <v>0</v>
      </c>
      <c r="BB11" s="1">
        <v>5</v>
      </c>
      <c r="BC11">
        <f>COUNTIF(入力画面!BC14:BC113,5)</f>
        <v>0</v>
      </c>
      <c r="BF11" s="1">
        <v>5</v>
      </c>
      <c r="BG11">
        <f>COUNTIF(入力画面!BG14:BG113,5)</f>
        <v>0</v>
      </c>
      <c r="BH11" s="1"/>
      <c r="BI11" s="1"/>
      <c r="BJ11" s="1">
        <v>5</v>
      </c>
      <c r="BK11">
        <f>COUNTIF(入力画面!BK14:BK113,5)</f>
        <v>0</v>
      </c>
      <c r="BM11" s="1"/>
    </row>
    <row r="12" spans="6:65" x14ac:dyDescent="0.15">
      <c r="F12" s="1">
        <v>4</v>
      </c>
      <c r="G12">
        <f>COUNTIF(入力画面!G14:G113,4)</f>
        <v>0</v>
      </c>
      <c r="K12" s="1">
        <v>4</v>
      </c>
      <c r="L12">
        <f>COUNTIF(入力画面!L14:L113,4)</f>
        <v>0</v>
      </c>
      <c r="N12" s="1">
        <v>4</v>
      </c>
      <c r="O12">
        <f>COUNTIF(入力画面!O14:O113,4)</f>
        <v>0</v>
      </c>
      <c r="S12" s="1"/>
      <c r="T12" s="1">
        <v>4</v>
      </c>
      <c r="U12">
        <f>COUNTIF(入力画面!U14:U113,4)</f>
        <v>0</v>
      </c>
      <c r="X12" s="1">
        <v>4</v>
      </c>
      <c r="Y12">
        <f>COUNTIF(入力画面!Y14:Y113,4)</f>
        <v>0</v>
      </c>
      <c r="AE12" s="1">
        <v>4</v>
      </c>
      <c r="AF12">
        <f>COUNTIF(入力画面!AF14:AF113,4)</f>
        <v>0</v>
      </c>
      <c r="AJ12" s="1"/>
      <c r="AK12" s="1">
        <v>4</v>
      </c>
      <c r="AL12">
        <f>COUNTIF(入力画面!AL14:AL113,4)</f>
        <v>0</v>
      </c>
      <c r="AN12" s="1"/>
      <c r="AO12" s="1"/>
      <c r="AP12" s="1">
        <v>4</v>
      </c>
      <c r="AQ12">
        <f>COUNTIF(入力画面!AQ14:AQ113,4)</f>
        <v>0</v>
      </c>
      <c r="AU12" s="1">
        <v>4</v>
      </c>
      <c r="AV12">
        <f>COUNTIF(入力画面!AV14:AV113,4)</f>
        <v>0</v>
      </c>
      <c r="AY12" s="1">
        <v>4</v>
      </c>
      <c r="AZ12">
        <f>COUNTIF(入力画面!AZ14:AZ113,4)</f>
        <v>0</v>
      </c>
      <c r="BB12" s="1">
        <v>4</v>
      </c>
      <c r="BC12">
        <f>COUNTIF(入力画面!BC14:BC113,4)</f>
        <v>0</v>
      </c>
      <c r="BF12" s="1">
        <v>4</v>
      </c>
      <c r="BG12">
        <f>COUNTIF(入力画面!BG14:BG113,4)</f>
        <v>0</v>
      </c>
      <c r="BH12" s="1"/>
      <c r="BI12" s="1"/>
      <c r="BJ12" s="1">
        <v>4</v>
      </c>
      <c r="BK12">
        <f>COUNTIF(入力画面!BK14:BK113,4)</f>
        <v>0</v>
      </c>
      <c r="BM12" s="1"/>
    </row>
    <row r="13" spans="6:65" x14ac:dyDescent="0.15">
      <c r="F13" s="1">
        <v>3</v>
      </c>
      <c r="G13">
        <f>COUNTIF(入力画面!G14:G113,3)</f>
        <v>0</v>
      </c>
      <c r="K13" s="1">
        <v>3</v>
      </c>
      <c r="L13">
        <f>COUNTIF(入力画面!L14:L113,3)</f>
        <v>0</v>
      </c>
      <c r="N13" s="1">
        <v>3</v>
      </c>
      <c r="O13">
        <f>COUNTIF(入力画面!O14:O113,3)</f>
        <v>0</v>
      </c>
      <c r="S13" s="1"/>
      <c r="T13" s="1">
        <v>3</v>
      </c>
      <c r="U13">
        <f>COUNTIF(入力画面!U14:U113,3)</f>
        <v>0</v>
      </c>
      <c r="X13" s="1">
        <v>3</v>
      </c>
      <c r="Y13">
        <f>COUNTIF(入力画面!Y14:Y113,3)</f>
        <v>0</v>
      </c>
      <c r="AE13" s="1">
        <v>3</v>
      </c>
      <c r="AF13">
        <f>COUNTIF(入力画面!AF14:AF113,3)</f>
        <v>0</v>
      </c>
      <c r="AJ13" s="1"/>
      <c r="AK13" s="1">
        <v>3</v>
      </c>
      <c r="AL13">
        <f>COUNTIF(入力画面!AL14:AL113,3)</f>
        <v>0</v>
      </c>
      <c r="AN13" s="1"/>
      <c r="AO13" s="1"/>
      <c r="AP13" s="1">
        <v>3</v>
      </c>
      <c r="AQ13">
        <f>COUNTIF(入力画面!AQ14:AQ113,3)</f>
        <v>0</v>
      </c>
      <c r="AU13" s="1">
        <v>3</v>
      </c>
      <c r="AV13">
        <f>COUNTIF(入力画面!AV14:AV113,3)</f>
        <v>0</v>
      </c>
      <c r="AY13" s="1">
        <v>3</v>
      </c>
      <c r="AZ13">
        <f>COUNTIF(入力画面!AZ14:AZ113,3)</f>
        <v>0</v>
      </c>
      <c r="BB13" s="1">
        <v>3</v>
      </c>
      <c r="BC13">
        <f>COUNTIF(入力画面!BC14:BC113,3)</f>
        <v>0</v>
      </c>
      <c r="BF13" s="1">
        <v>3</v>
      </c>
      <c r="BG13">
        <f>COUNTIF(入力画面!BG14:BG113,3)</f>
        <v>0</v>
      </c>
      <c r="BH13" s="1"/>
      <c r="BI13" s="1"/>
      <c r="BJ13" s="1">
        <v>3</v>
      </c>
      <c r="BK13">
        <f>COUNTIF(入力画面!BK14:BK113,3)</f>
        <v>0</v>
      </c>
      <c r="BM13" s="1"/>
    </row>
    <row r="14" spans="6:65" x14ac:dyDescent="0.15">
      <c r="F14" s="1">
        <v>2</v>
      </c>
      <c r="G14">
        <f>COUNTIF(入力画面!G14:G113,2)</f>
        <v>0</v>
      </c>
      <c r="K14" s="1">
        <v>2</v>
      </c>
      <c r="L14">
        <f>COUNTIF(入力画面!L14:L113,2)</f>
        <v>0</v>
      </c>
      <c r="N14" s="1">
        <v>2</v>
      </c>
      <c r="O14">
        <f>COUNTIF(入力画面!O14:O113,2)</f>
        <v>0</v>
      </c>
      <c r="S14" s="1"/>
      <c r="T14" s="1">
        <v>2</v>
      </c>
      <c r="U14">
        <f>COUNTIF(入力画面!U14:U113,2)</f>
        <v>0</v>
      </c>
      <c r="X14" s="1">
        <v>2</v>
      </c>
      <c r="Y14">
        <f>COUNTIF(入力画面!Y14:Y113,2)</f>
        <v>0</v>
      </c>
      <c r="AE14" s="1">
        <v>2</v>
      </c>
      <c r="AF14">
        <f>COUNTIF(入力画面!AF14:AF113,2)</f>
        <v>0</v>
      </c>
      <c r="AJ14" s="1"/>
      <c r="AK14" s="1">
        <v>2</v>
      </c>
      <c r="AL14">
        <f>COUNTIF(入力画面!AL14:AL113,2)</f>
        <v>0</v>
      </c>
      <c r="AN14" s="1"/>
      <c r="AO14" s="1"/>
      <c r="AP14" s="1">
        <v>2</v>
      </c>
      <c r="AQ14">
        <f>COUNTIF(入力画面!AQ14:AQ113,2)</f>
        <v>0</v>
      </c>
      <c r="AU14" s="1">
        <v>2</v>
      </c>
      <c r="AV14">
        <f>COUNTIF(入力画面!AV14:AV113,2)</f>
        <v>0</v>
      </c>
      <c r="AY14" s="1">
        <v>2</v>
      </c>
      <c r="AZ14">
        <f>COUNTIF(入力画面!AZ14:AZ113,2)</f>
        <v>0</v>
      </c>
      <c r="BB14" s="1">
        <v>2</v>
      </c>
      <c r="BC14">
        <f>COUNTIF(入力画面!BC14:BC113,2)</f>
        <v>0</v>
      </c>
      <c r="BF14" s="1">
        <v>2</v>
      </c>
      <c r="BG14">
        <f>COUNTIF(入力画面!BG14:BG113,2)</f>
        <v>0</v>
      </c>
      <c r="BH14" s="1"/>
      <c r="BI14" s="1"/>
      <c r="BJ14" s="1">
        <v>2</v>
      </c>
      <c r="BK14">
        <f>COUNTIF(入力画面!BK14:BK113,2)</f>
        <v>0</v>
      </c>
      <c r="BM14" s="1"/>
    </row>
    <row r="15" spans="6:65" x14ac:dyDescent="0.15">
      <c r="F15" s="1">
        <v>1</v>
      </c>
      <c r="G15">
        <f>COUNTIF(入力画面!G14:G113,1)</f>
        <v>0</v>
      </c>
      <c r="K15" s="1">
        <v>1</v>
      </c>
      <c r="L15">
        <f>COUNTIF(入力画面!L14:L113,1)</f>
        <v>0</v>
      </c>
      <c r="N15" s="1">
        <v>1</v>
      </c>
      <c r="O15">
        <f>COUNTIF(入力画面!O14:O113,1)</f>
        <v>0</v>
      </c>
      <c r="S15" s="1"/>
      <c r="T15" s="1">
        <v>1</v>
      </c>
      <c r="U15">
        <f>COUNTIF(入力画面!U14:U113,1)</f>
        <v>0</v>
      </c>
      <c r="X15" s="1">
        <v>1</v>
      </c>
      <c r="Y15">
        <f>COUNTIF(入力画面!Y14:Y113,1)</f>
        <v>0</v>
      </c>
      <c r="AE15" s="1">
        <v>1</v>
      </c>
      <c r="AF15">
        <f>COUNTIF(入力画面!AF14:AF113,1)</f>
        <v>0</v>
      </c>
      <c r="AJ15" s="1"/>
      <c r="AK15" s="1">
        <v>1</v>
      </c>
      <c r="AL15">
        <f>COUNTIF(入力画面!AL14:AL113,1)</f>
        <v>0</v>
      </c>
      <c r="AN15" s="1"/>
      <c r="AO15" s="1"/>
      <c r="AP15" s="1">
        <v>1</v>
      </c>
      <c r="AQ15">
        <f>COUNTIF(入力画面!AQ14:AQ113,1)</f>
        <v>0</v>
      </c>
      <c r="AU15" s="1">
        <v>1</v>
      </c>
      <c r="AV15">
        <f>COUNTIF(入力画面!AV14:AV113,1)</f>
        <v>0</v>
      </c>
      <c r="AY15" s="1">
        <v>1</v>
      </c>
      <c r="AZ15">
        <f>COUNTIF(入力画面!AZ14:AZ113,1)</f>
        <v>0</v>
      </c>
      <c r="BB15" s="1">
        <v>1</v>
      </c>
      <c r="BC15">
        <f>COUNTIF(入力画面!BC14:BC113,1)</f>
        <v>0</v>
      </c>
      <c r="BF15" s="1">
        <v>1</v>
      </c>
      <c r="BG15">
        <f>COUNTIF(入力画面!BG14:BG113,1)</f>
        <v>0</v>
      </c>
      <c r="BH15" s="1"/>
      <c r="BI15" s="1"/>
      <c r="BJ15" s="1">
        <v>1</v>
      </c>
      <c r="BK15">
        <f>COUNTIF(入力画面!BK14:BK113,1)</f>
        <v>0</v>
      </c>
      <c r="BM15" s="1"/>
    </row>
    <row r="16" spans="6:65" x14ac:dyDescent="0.15">
      <c r="F16" s="1" t="s">
        <v>53</v>
      </c>
      <c r="G16">
        <f>COUNTIF(入力画面!G14:G113,0)</f>
        <v>0</v>
      </c>
      <c r="K16" s="1" t="s">
        <v>53</v>
      </c>
      <c r="L16">
        <f>COUNTIF(入力画面!L14:L113,0)</f>
        <v>0</v>
      </c>
      <c r="N16" s="1" t="s">
        <v>53</v>
      </c>
      <c r="O16">
        <f>COUNTIF(入力画面!O14:O113,0)</f>
        <v>0</v>
      </c>
      <c r="S16" s="1"/>
      <c r="T16" s="1" t="s">
        <v>101</v>
      </c>
      <c r="U16">
        <f>COUNTIF(入力画面!U14:U113,0)</f>
        <v>0</v>
      </c>
      <c r="X16" s="1" t="s">
        <v>53</v>
      </c>
      <c r="Y16">
        <f>COUNTIF(入力画面!Y14:Y113,0)</f>
        <v>0</v>
      </c>
      <c r="AE16" s="1" t="s">
        <v>101</v>
      </c>
      <c r="AF16">
        <f>COUNTIF(入力画面!AF14:AF113,0)</f>
        <v>0</v>
      </c>
      <c r="AJ16" s="1"/>
      <c r="AK16" s="1" t="s">
        <v>53</v>
      </c>
      <c r="AL16">
        <f>COUNTIF(入力画面!AL14:AL113,0)</f>
        <v>0</v>
      </c>
      <c r="AN16" s="1"/>
      <c r="AO16" s="1"/>
      <c r="AP16" s="1" t="s">
        <v>53</v>
      </c>
      <c r="AQ16">
        <f>COUNTIF(入力画面!AQ14:AQ113,0)</f>
        <v>0</v>
      </c>
      <c r="AU16" s="1" t="s">
        <v>53</v>
      </c>
      <c r="AV16">
        <f>COUNTIF(入力画面!AV14:AV113,0)</f>
        <v>0</v>
      </c>
      <c r="AY16" s="1" t="s">
        <v>53</v>
      </c>
      <c r="AZ16">
        <f>COUNTIF(入力画面!AZ14:AZ113,0)</f>
        <v>0</v>
      </c>
      <c r="BB16" s="1" t="s">
        <v>101</v>
      </c>
      <c r="BC16">
        <f>COUNTIF(入力画面!BC14:BC113,0)</f>
        <v>0</v>
      </c>
      <c r="BF16" s="1" t="s">
        <v>101</v>
      </c>
      <c r="BG16">
        <f>COUNTIF(入力画面!BG14:BG113,0)</f>
        <v>0</v>
      </c>
      <c r="BH16" s="1"/>
      <c r="BI16" s="1"/>
      <c r="BJ16" s="1" t="s">
        <v>53</v>
      </c>
      <c r="BK16">
        <f>COUNTIF(入力画面!BK14:BK113,0)</f>
        <v>0</v>
      </c>
      <c r="BM16" s="1"/>
    </row>
    <row r="17" spans="7:64" x14ac:dyDescent="0.15">
      <c r="H17" s="6" t="s">
        <v>5</v>
      </c>
      <c r="M17" s="7" t="s">
        <v>10</v>
      </c>
      <c r="P17" s="4" t="s">
        <v>15</v>
      </c>
      <c r="V17" s="6" t="s">
        <v>21</v>
      </c>
      <c r="Z17" s="7" t="s">
        <v>25</v>
      </c>
      <c r="AG17" s="4" t="s">
        <v>31</v>
      </c>
      <c r="AM17" s="5" t="s">
        <v>36</v>
      </c>
      <c r="AR17" s="6" t="s">
        <v>43</v>
      </c>
      <c r="AW17" s="7" t="s">
        <v>49</v>
      </c>
      <c r="BA17" s="4" t="s">
        <v>80</v>
      </c>
      <c r="BD17" s="5" t="s">
        <v>83</v>
      </c>
      <c r="BH17" s="4" t="s">
        <v>80</v>
      </c>
      <c r="BI17" s="1"/>
      <c r="BJ17" s="1"/>
      <c r="BL17" s="5" t="s">
        <v>83</v>
      </c>
    </row>
    <row r="18" spans="7:64" x14ac:dyDescent="0.15">
      <c r="G18" s="1">
        <v>5</v>
      </c>
      <c r="H18">
        <f>COUNTIF(入力画面!H14:H113,5)</f>
        <v>0</v>
      </c>
      <c r="L18" s="1">
        <v>5</v>
      </c>
      <c r="M18">
        <f>COUNTIF(入力画面!M14:M113,5)</f>
        <v>0</v>
      </c>
      <c r="O18" s="1">
        <v>5</v>
      </c>
      <c r="P18">
        <f>COUNTIF(入力画面!P14:P113,5)</f>
        <v>0</v>
      </c>
      <c r="U18" s="1">
        <v>5</v>
      </c>
      <c r="V18">
        <f>COUNTIF(入力画面!V14:V113,5)</f>
        <v>0</v>
      </c>
      <c r="Y18" s="1">
        <v>5</v>
      </c>
      <c r="Z18">
        <f>COUNTIF(入力画面!Z14:Z113,5)</f>
        <v>0</v>
      </c>
      <c r="AF18" s="1">
        <v>5</v>
      </c>
      <c r="AG18">
        <f>COUNTIF(入力画面!AG14:AG113,5)</f>
        <v>0</v>
      </c>
      <c r="AL18" s="1">
        <v>5</v>
      </c>
      <c r="AM18">
        <f>COUNTIF(入力画面!AM14:AM113,5)</f>
        <v>0</v>
      </c>
      <c r="AQ18" s="1">
        <v>5</v>
      </c>
      <c r="AR18">
        <f>COUNTIF(入力画面!AR14:AR113,5)</f>
        <v>0</v>
      </c>
      <c r="AV18" s="1">
        <v>5</v>
      </c>
      <c r="AW18">
        <f>COUNTIF(入力画面!AW14:AW113,5)</f>
        <v>0</v>
      </c>
      <c r="AZ18" s="1">
        <v>5</v>
      </c>
      <c r="BA18">
        <f>COUNTIF(入力画面!BA14:BA113,5)</f>
        <v>0</v>
      </c>
      <c r="BC18" s="1">
        <v>5</v>
      </c>
      <c r="BD18">
        <f>COUNTIF(入力画面!BD14:BD113,5)</f>
        <v>0</v>
      </c>
      <c r="BG18" s="1">
        <v>5</v>
      </c>
      <c r="BH18">
        <f>COUNTIF(入力画面!BH14:BH113,5)</f>
        <v>0</v>
      </c>
      <c r="BI18" s="1"/>
      <c r="BJ18" s="1"/>
      <c r="BK18" s="1">
        <v>5</v>
      </c>
      <c r="BL18">
        <f>COUNTIF(入力画面!BL14:BL113,5)</f>
        <v>0</v>
      </c>
    </row>
    <row r="19" spans="7:64" x14ac:dyDescent="0.15">
      <c r="G19" s="1">
        <v>4</v>
      </c>
      <c r="H19">
        <f>COUNTIF(入力画面!H14:H113,4)</f>
        <v>0</v>
      </c>
      <c r="L19" s="1">
        <v>4</v>
      </c>
      <c r="M19">
        <f>COUNTIF(入力画面!M14:M113,4)</f>
        <v>0</v>
      </c>
      <c r="O19" s="1">
        <v>4</v>
      </c>
      <c r="P19">
        <f>COUNTIF(入力画面!P14:P113,4)</f>
        <v>0</v>
      </c>
      <c r="U19" s="1">
        <v>4</v>
      </c>
      <c r="V19">
        <f>COUNTIF(入力画面!V14:V113,4)</f>
        <v>0</v>
      </c>
      <c r="Y19" s="1">
        <v>4</v>
      </c>
      <c r="Z19">
        <f>COUNTIF(入力画面!Z14:Z113,4)</f>
        <v>0</v>
      </c>
      <c r="AF19" s="1">
        <v>4</v>
      </c>
      <c r="AG19">
        <f>COUNTIF(入力画面!AG14:AG113,4)</f>
        <v>0</v>
      </c>
      <c r="AL19" s="1">
        <v>4</v>
      </c>
      <c r="AM19">
        <f>COUNTIF(入力画面!AM14:AM113,4)</f>
        <v>0</v>
      </c>
      <c r="AQ19" s="1">
        <v>4</v>
      </c>
      <c r="AR19">
        <f>COUNTIF(入力画面!AR14:AR113,4)</f>
        <v>0</v>
      </c>
      <c r="AV19" s="1">
        <v>4</v>
      </c>
      <c r="AW19">
        <f>COUNTIF(入力画面!AW14:AW113,4)</f>
        <v>0</v>
      </c>
      <c r="AZ19" s="1">
        <v>4</v>
      </c>
      <c r="BA19">
        <f>COUNTIF(入力画面!BA14:BA113,4)</f>
        <v>0</v>
      </c>
      <c r="BC19" s="1">
        <v>4</v>
      </c>
      <c r="BD19">
        <f>COUNTIF(入力画面!BD14:BD113,4)</f>
        <v>0</v>
      </c>
      <c r="BG19" s="1">
        <v>4</v>
      </c>
      <c r="BH19">
        <f>COUNTIF(入力画面!BH14:BH113,4)</f>
        <v>0</v>
      </c>
      <c r="BI19" s="1"/>
      <c r="BJ19" s="1"/>
      <c r="BK19" s="1">
        <v>4</v>
      </c>
      <c r="BL19">
        <f>COUNTIF(入力画面!BL14:BL113,4)</f>
        <v>0</v>
      </c>
    </row>
    <row r="20" spans="7:64" x14ac:dyDescent="0.15">
      <c r="G20" s="1">
        <v>3</v>
      </c>
      <c r="H20">
        <f>COUNTIF(入力画面!H14:H113,3)</f>
        <v>0</v>
      </c>
      <c r="L20" s="1">
        <v>3</v>
      </c>
      <c r="M20">
        <f>COUNTIF(入力画面!M14:M113,3)</f>
        <v>0</v>
      </c>
      <c r="O20" s="1">
        <v>3</v>
      </c>
      <c r="P20">
        <f>COUNTIF(入力画面!P14:P113,3)</f>
        <v>0</v>
      </c>
      <c r="U20" s="1">
        <v>3</v>
      </c>
      <c r="V20">
        <f>COUNTIF(入力画面!V14:V113,3)</f>
        <v>0</v>
      </c>
      <c r="Y20" s="1">
        <v>3</v>
      </c>
      <c r="Z20">
        <f>COUNTIF(入力画面!Z14:Z113,3)</f>
        <v>0</v>
      </c>
      <c r="AF20" s="1">
        <v>3</v>
      </c>
      <c r="AG20">
        <f>COUNTIF(入力画面!AG14:AG113,3)</f>
        <v>0</v>
      </c>
      <c r="AL20" s="1">
        <v>3</v>
      </c>
      <c r="AM20">
        <f>COUNTIF(入力画面!AM14:AM113,3)</f>
        <v>0</v>
      </c>
      <c r="AQ20" s="1">
        <v>3</v>
      </c>
      <c r="AR20">
        <f>COUNTIF(入力画面!AR14:AR113,3)</f>
        <v>0</v>
      </c>
      <c r="AV20" s="1">
        <v>3</v>
      </c>
      <c r="AW20">
        <f>COUNTIF(入力画面!AW14:AW113,3)</f>
        <v>0</v>
      </c>
      <c r="AZ20" s="1">
        <v>3</v>
      </c>
      <c r="BA20">
        <f>COUNTIF(入力画面!BA14:BA113,3)</f>
        <v>0</v>
      </c>
      <c r="BC20" s="1">
        <v>3</v>
      </c>
      <c r="BD20">
        <f>COUNTIF(入力画面!BD14:BD113,3)</f>
        <v>0</v>
      </c>
      <c r="BG20" s="1">
        <v>3</v>
      </c>
      <c r="BH20">
        <f>COUNTIF(入力画面!BH14:BH113,3)</f>
        <v>0</v>
      </c>
      <c r="BI20" s="1"/>
      <c r="BJ20" s="1"/>
      <c r="BK20" s="1">
        <v>3</v>
      </c>
      <c r="BL20">
        <f>COUNTIF(入力画面!BL14:BL113,3)</f>
        <v>0</v>
      </c>
    </row>
    <row r="21" spans="7:64" x14ac:dyDescent="0.15">
      <c r="G21" s="1">
        <v>2</v>
      </c>
      <c r="H21">
        <f>COUNTIF(入力画面!H14:H113,2)</f>
        <v>0</v>
      </c>
      <c r="L21" s="1">
        <v>2</v>
      </c>
      <c r="M21">
        <f>COUNTIF(入力画面!M14:M113,2)</f>
        <v>0</v>
      </c>
      <c r="O21" s="1">
        <v>2</v>
      </c>
      <c r="P21">
        <f>COUNTIF(入力画面!P14:P113,2)</f>
        <v>0</v>
      </c>
      <c r="U21" s="1">
        <v>2</v>
      </c>
      <c r="V21">
        <f>COUNTIF(入力画面!V14:V113,2)</f>
        <v>0</v>
      </c>
      <c r="Y21" s="1">
        <v>2</v>
      </c>
      <c r="Z21">
        <f>COUNTIF(入力画面!Z14:Z113,2)</f>
        <v>0</v>
      </c>
      <c r="AF21" s="1">
        <v>2</v>
      </c>
      <c r="AG21">
        <f>COUNTIF(入力画面!AG14:AG113,2)</f>
        <v>0</v>
      </c>
      <c r="AL21" s="1">
        <v>2</v>
      </c>
      <c r="AM21">
        <f>COUNTIF(入力画面!AM14:AM113,2)</f>
        <v>0</v>
      </c>
      <c r="AQ21" s="1">
        <v>2</v>
      </c>
      <c r="AR21">
        <f>COUNTIF(入力画面!AR14:AR113,2)</f>
        <v>0</v>
      </c>
      <c r="AV21" s="1">
        <v>2</v>
      </c>
      <c r="AW21">
        <f>COUNTIF(入力画面!AW14:AW113,2)</f>
        <v>0</v>
      </c>
      <c r="AZ21" s="1">
        <v>2</v>
      </c>
      <c r="BA21">
        <f>COUNTIF(入力画面!BA14:BA113,2)</f>
        <v>0</v>
      </c>
      <c r="BC21" s="1">
        <v>2</v>
      </c>
      <c r="BD21">
        <f>COUNTIF(入力画面!BD14:BD113,2)</f>
        <v>0</v>
      </c>
      <c r="BG21" s="1">
        <v>2</v>
      </c>
      <c r="BH21">
        <f>COUNTIF(入力画面!BH14:BH113,2)</f>
        <v>0</v>
      </c>
      <c r="BI21" s="1"/>
      <c r="BJ21" s="1"/>
      <c r="BK21" s="1">
        <v>2</v>
      </c>
      <c r="BL21">
        <f>COUNTIF(入力画面!BL14:BL113,2)</f>
        <v>0</v>
      </c>
    </row>
    <row r="22" spans="7:64" x14ac:dyDescent="0.15">
      <c r="G22" s="1">
        <v>1</v>
      </c>
      <c r="H22">
        <f>COUNTIF(入力画面!H14:H113,1)</f>
        <v>0</v>
      </c>
      <c r="L22" s="1">
        <v>1</v>
      </c>
      <c r="M22">
        <f>COUNTIF(入力画面!M14:M113,1)</f>
        <v>0</v>
      </c>
      <c r="O22" s="1">
        <v>1</v>
      </c>
      <c r="P22">
        <f>COUNTIF(入力画面!P14:P113,1)</f>
        <v>0</v>
      </c>
      <c r="U22" s="1">
        <v>1</v>
      </c>
      <c r="V22">
        <f>COUNTIF(入力画面!V14:V113,1)</f>
        <v>0</v>
      </c>
      <c r="Y22" s="1">
        <v>1</v>
      </c>
      <c r="Z22">
        <f>COUNTIF(入力画面!Z14:Z113,1)</f>
        <v>0</v>
      </c>
      <c r="AF22" s="1">
        <v>1</v>
      </c>
      <c r="AG22">
        <f>COUNTIF(入力画面!AG14:AG113,1)</f>
        <v>0</v>
      </c>
      <c r="AL22" s="1">
        <v>1</v>
      </c>
      <c r="AM22">
        <f>COUNTIF(入力画面!AM14:AM113,1)</f>
        <v>0</v>
      </c>
      <c r="AQ22" s="1">
        <v>1</v>
      </c>
      <c r="AR22">
        <f>COUNTIF(入力画面!AR14:AR113,1)</f>
        <v>0</v>
      </c>
      <c r="AV22" s="1">
        <v>1</v>
      </c>
      <c r="AW22">
        <f>COUNTIF(入力画面!AW14:AW113,1)</f>
        <v>0</v>
      </c>
      <c r="AZ22" s="1">
        <v>1</v>
      </c>
      <c r="BA22">
        <f>COUNTIF(入力画面!BA14:BA113,1)</f>
        <v>0</v>
      </c>
      <c r="BC22" s="1">
        <v>1</v>
      </c>
      <c r="BD22">
        <f>COUNTIF(入力画面!BD14:BD113,1)</f>
        <v>0</v>
      </c>
      <c r="BG22" s="1">
        <v>1</v>
      </c>
      <c r="BH22">
        <f>COUNTIF(入力画面!BH14:BH113,1)</f>
        <v>0</v>
      </c>
      <c r="BI22" s="1"/>
      <c r="BJ22" s="1"/>
      <c r="BK22" s="1">
        <v>1</v>
      </c>
      <c r="BL22">
        <f>COUNTIF(入力画面!BL14:BL113,1)</f>
        <v>0</v>
      </c>
    </row>
    <row r="23" spans="7:64" x14ac:dyDescent="0.15">
      <c r="G23" s="1" t="s">
        <v>53</v>
      </c>
      <c r="H23">
        <f>COUNTIF(入力画面!H14:H113,0)</f>
        <v>0</v>
      </c>
      <c r="L23" s="1" t="s">
        <v>53</v>
      </c>
      <c r="M23">
        <f>COUNTIF(入力画面!M14:M113,0)</f>
        <v>0</v>
      </c>
      <c r="O23" s="1" t="s">
        <v>53</v>
      </c>
      <c r="P23">
        <f>COUNTIF(入力画面!P14:P113,0)</f>
        <v>0</v>
      </c>
      <c r="U23" s="1" t="s">
        <v>53</v>
      </c>
      <c r="V23">
        <f>COUNTIF(入力画面!V14:V113,0)</f>
        <v>0</v>
      </c>
      <c r="Y23" s="1" t="s">
        <v>53</v>
      </c>
      <c r="Z23">
        <f>COUNTIF(入力画面!Z14:Z113,0)</f>
        <v>0</v>
      </c>
      <c r="AF23" s="1" t="s">
        <v>53</v>
      </c>
      <c r="AG23">
        <f>COUNTIF(入力画面!AG14:AG113,0)</f>
        <v>0</v>
      </c>
      <c r="AL23" s="1" t="s">
        <v>53</v>
      </c>
      <c r="AM23">
        <f>COUNTIF(入力画面!AM14:AM113,0)</f>
        <v>0</v>
      </c>
      <c r="AQ23" s="1" t="s">
        <v>53</v>
      </c>
      <c r="AR23">
        <f>COUNTIF(入力画面!AR14:AR113,0)</f>
        <v>0</v>
      </c>
      <c r="AV23" s="1" t="s">
        <v>53</v>
      </c>
      <c r="AW23">
        <f>COUNTIF(入力画面!AW14:AW113,0)</f>
        <v>0</v>
      </c>
      <c r="AZ23" s="1" t="s">
        <v>53</v>
      </c>
      <c r="BA23">
        <f>COUNTIF(入力画面!BA14:BA113,0)</f>
        <v>0</v>
      </c>
      <c r="BC23" s="1" t="s">
        <v>53</v>
      </c>
      <c r="BD23">
        <f>COUNTIF(入力画面!BD14:BD113,0)</f>
        <v>0</v>
      </c>
      <c r="BG23" s="1" t="s">
        <v>53</v>
      </c>
      <c r="BH23">
        <f>COUNTIF(入力画面!BH14:BH113,0)</f>
        <v>0</v>
      </c>
      <c r="BI23" s="1"/>
      <c r="BJ23" s="1"/>
      <c r="BK23" s="1" t="s">
        <v>53</v>
      </c>
      <c r="BL23">
        <f>COUNTIF(入力画面!BL14:BL113,0)</f>
        <v>0</v>
      </c>
    </row>
    <row r="24" spans="7:64" x14ac:dyDescent="0.15">
      <c r="I24" s="6" t="s">
        <v>6</v>
      </c>
      <c r="N24" s="7" t="s">
        <v>11</v>
      </c>
      <c r="Q24" s="4" t="s">
        <v>16</v>
      </c>
      <c r="W24" s="6" t="s">
        <v>22</v>
      </c>
      <c r="AA24" s="7" t="s">
        <v>26</v>
      </c>
      <c r="AH24" s="4" t="s">
        <v>32</v>
      </c>
      <c r="AN24" s="5" t="s">
        <v>37</v>
      </c>
      <c r="AS24" s="6" t="s">
        <v>44</v>
      </c>
      <c r="AX24" s="7" t="s">
        <v>50</v>
      </c>
      <c r="BB24" s="4" t="s">
        <v>81</v>
      </c>
      <c r="BE24" s="5" t="s">
        <v>97</v>
      </c>
      <c r="BI24" s="4" t="s">
        <v>73</v>
      </c>
      <c r="BJ24" s="1"/>
    </row>
    <row r="25" spans="7:64" x14ac:dyDescent="0.15">
      <c r="H25" s="1">
        <v>5</v>
      </c>
      <c r="I25">
        <f>COUNTIF(入力画面!I14:I113,5)</f>
        <v>0</v>
      </c>
      <c r="M25" s="1">
        <v>5</v>
      </c>
      <c r="N25">
        <f>COUNTIF(入力画面!N14:N113,5)</f>
        <v>0</v>
      </c>
      <c r="P25" s="1">
        <v>5</v>
      </c>
      <c r="Q25">
        <f>COUNTIF(入力画面!Q14:Q113,5)</f>
        <v>0</v>
      </c>
      <c r="V25" s="1">
        <v>5</v>
      </c>
      <c r="W25">
        <f>COUNTIF(入力画面!W14:W113,5)</f>
        <v>0</v>
      </c>
      <c r="Z25" s="1">
        <v>5</v>
      </c>
      <c r="AA25">
        <f>COUNTIF(入力画面!AA14:AA113,5)</f>
        <v>0</v>
      </c>
      <c r="AG25" s="1">
        <v>5</v>
      </c>
      <c r="AH25">
        <f>COUNTIF(入力画面!AH14:AH113,5)</f>
        <v>0</v>
      </c>
      <c r="AM25" s="1">
        <v>5</v>
      </c>
      <c r="AN25">
        <f>COUNTIF(入力画面!AN14:AN113,5)</f>
        <v>0</v>
      </c>
      <c r="AR25" s="1">
        <v>5</v>
      </c>
      <c r="AS25">
        <f>COUNTIF(入力画面!AS14:AS113,5)</f>
        <v>0</v>
      </c>
      <c r="AW25" s="1">
        <v>5</v>
      </c>
      <c r="AX25">
        <f>COUNTIF(入力画面!AX14:AX113,5)</f>
        <v>0</v>
      </c>
      <c r="BA25" s="1">
        <v>5</v>
      </c>
      <c r="BB25">
        <f>COUNTIF(入力画面!BB14:BB113,5)</f>
        <v>0</v>
      </c>
      <c r="BD25" s="1">
        <v>5</v>
      </c>
      <c r="BE25">
        <f>COUNTIF(入力画面!BE14:BE113,5)</f>
        <v>0</v>
      </c>
      <c r="BH25" s="1">
        <v>5</v>
      </c>
      <c r="BI25">
        <f>COUNTIF(入力画面!BI14:BI113,5)</f>
        <v>0</v>
      </c>
      <c r="BJ25" s="1"/>
      <c r="BL25" s="1"/>
    </row>
    <row r="26" spans="7:64" x14ac:dyDescent="0.15">
      <c r="H26" s="1">
        <v>4</v>
      </c>
      <c r="I26">
        <f>COUNTIF(入力画面!I14:I113,4)</f>
        <v>0</v>
      </c>
      <c r="M26" s="1">
        <v>4</v>
      </c>
      <c r="N26">
        <f>COUNTIF(入力画面!N14:N113,4)</f>
        <v>0</v>
      </c>
      <c r="P26" s="1">
        <v>4</v>
      </c>
      <c r="Q26">
        <f>COUNTIF(入力画面!Q14:Q113,4)</f>
        <v>0</v>
      </c>
      <c r="V26" s="1">
        <v>4</v>
      </c>
      <c r="W26">
        <f>COUNTIF(入力画面!W14:W113,4)</f>
        <v>0</v>
      </c>
      <c r="Z26" s="1">
        <v>4</v>
      </c>
      <c r="AA26">
        <f>COUNTIF(入力画面!AA14:AA113,4)</f>
        <v>0</v>
      </c>
      <c r="AG26" s="1">
        <v>4</v>
      </c>
      <c r="AH26">
        <f>COUNTIF(入力画面!AH14:AH113,4)</f>
        <v>0</v>
      </c>
      <c r="AM26" s="1">
        <v>4</v>
      </c>
      <c r="AN26">
        <f>COUNTIF(入力画面!AN14:AN113,4)</f>
        <v>0</v>
      </c>
      <c r="AR26" s="1">
        <v>4</v>
      </c>
      <c r="AS26">
        <f>COUNTIF(入力画面!AS14:AS113,4)</f>
        <v>0</v>
      </c>
      <c r="AW26" s="1">
        <v>4</v>
      </c>
      <c r="AX26">
        <f>COUNTIF(入力画面!AX14:AX113,4)</f>
        <v>0</v>
      </c>
      <c r="BA26" s="1">
        <v>4</v>
      </c>
      <c r="BB26">
        <f>COUNTIF(入力画面!BB14:BB113,4)</f>
        <v>0</v>
      </c>
      <c r="BD26" s="1">
        <v>4</v>
      </c>
      <c r="BE26">
        <f>COUNTIF(入力画面!BE14:BE113,4)</f>
        <v>0</v>
      </c>
      <c r="BH26" s="1">
        <v>4</v>
      </c>
      <c r="BI26">
        <f>COUNTIF(入力画面!BI14:BI113,4)</f>
        <v>0</v>
      </c>
      <c r="BJ26" s="1"/>
      <c r="BL26" s="1"/>
    </row>
    <row r="27" spans="7:64" x14ac:dyDescent="0.15">
      <c r="H27" s="1">
        <v>3</v>
      </c>
      <c r="I27">
        <f>COUNTIF(入力画面!I14:I113,3)</f>
        <v>0</v>
      </c>
      <c r="M27" s="1">
        <v>3</v>
      </c>
      <c r="N27">
        <f>COUNTIF(入力画面!N14:N113,3)</f>
        <v>0</v>
      </c>
      <c r="P27" s="1">
        <v>3</v>
      </c>
      <c r="Q27">
        <f>COUNTIF(入力画面!Q14:Q113,3)</f>
        <v>0</v>
      </c>
      <c r="V27" s="1">
        <v>3</v>
      </c>
      <c r="W27">
        <f>COUNTIF(入力画面!W14:W113,3)</f>
        <v>0</v>
      </c>
      <c r="Z27" s="1">
        <v>3</v>
      </c>
      <c r="AA27">
        <f>COUNTIF(入力画面!AA14:AA113,3)</f>
        <v>0</v>
      </c>
      <c r="AG27" s="1">
        <v>3</v>
      </c>
      <c r="AH27">
        <f>COUNTIF(入力画面!AH14:AH113,3)</f>
        <v>0</v>
      </c>
      <c r="AM27" s="1">
        <v>3</v>
      </c>
      <c r="AN27">
        <f>COUNTIF(入力画面!AN14:AN113,3)</f>
        <v>0</v>
      </c>
      <c r="AR27" s="1">
        <v>3</v>
      </c>
      <c r="AS27">
        <f>COUNTIF(入力画面!AS14:AS113,3)</f>
        <v>0</v>
      </c>
      <c r="AW27" s="1">
        <v>3</v>
      </c>
      <c r="AX27">
        <f>COUNTIF(入力画面!AX14:AX113,3)</f>
        <v>0</v>
      </c>
      <c r="BA27" s="1">
        <v>3</v>
      </c>
      <c r="BB27">
        <f>COUNTIF(入力画面!BB14:BB113,3)</f>
        <v>0</v>
      </c>
      <c r="BD27" s="1">
        <v>3</v>
      </c>
      <c r="BE27">
        <f>COUNTIF(入力画面!BE14:BE113,3)</f>
        <v>0</v>
      </c>
      <c r="BH27" s="1">
        <v>3</v>
      </c>
      <c r="BI27">
        <f>COUNTIF(入力画面!BI14:BI113,3)</f>
        <v>0</v>
      </c>
      <c r="BJ27" s="1"/>
      <c r="BL27" s="1"/>
    </row>
    <row r="28" spans="7:64" x14ac:dyDescent="0.15">
      <c r="H28" s="1">
        <v>2</v>
      </c>
      <c r="I28">
        <f>COUNTIF(入力画面!I14:I113,2)</f>
        <v>0</v>
      </c>
      <c r="M28" s="1">
        <v>2</v>
      </c>
      <c r="N28">
        <f>COUNTIF(入力画面!N14:N113,2)</f>
        <v>0</v>
      </c>
      <c r="P28" s="1">
        <v>2</v>
      </c>
      <c r="Q28">
        <f>COUNTIF(入力画面!Q14:Q113,2)</f>
        <v>0</v>
      </c>
      <c r="V28" s="1">
        <v>2</v>
      </c>
      <c r="W28">
        <f>COUNTIF(入力画面!W14:W113,2)</f>
        <v>0</v>
      </c>
      <c r="Z28" s="1">
        <v>2</v>
      </c>
      <c r="AA28">
        <f>COUNTIF(入力画面!AA14:AA113,2)</f>
        <v>0</v>
      </c>
      <c r="AG28" s="1">
        <v>2</v>
      </c>
      <c r="AH28">
        <f>COUNTIF(入力画面!AH14:AH113,2)</f>
        <v>0</v>
      </c>
      <c r="AM28" s="1">
        <v>2</v>
      </c>
      <c r="AN28">
        <f>COUNTIF(入力画面!AN14:AN113,2)</f>
        <v>0</v>
      </c>
      <c r="AR28" s="1">
        <v>2</v>
      </c>
      <c r="AS28">
        <f>COUNTIF(入力画面!AS14:AS113,2)</f>
        <v>0</v>
      </c>
      <c r="AW28" s="1">
        <v>2</v>
      </c>
      <c r="AX28">
        <f>COUNTIF(入力画面!AX14:AX113,2)</f>
        <v>0</v>
      </c>
      <c r="BA28" s="1">
        <v>2</v>
      </c>
      <c r="BB28">
        <f>COUNTIF(入力画面!BB14:BB113,2)</f>
        <v>0</v>
      </c>
      <c r="BD28" s="1">
        <v>2</v>
      </c>
      <c r="BE28">
        <f>COUNTIF(入力画面!BE14:BE113,2)</f>
        <v>0</v>
      </c>
      <c r="BH28" s="1">
        <v>2</v>
      </c>
      <c r="BI28">
        <f>COUNTIF(入力画面!BI14:BI113,2)</f>
        <v>0</v>
      </c>
      <c r="BJ28" s="1"/>
      <c r="BL28" s="1"/>
    </row>
    <row r="29" spans="7:64" x14ac:dyDescent="0.15">
      <c r="H29" s="1">
        <v>1</v>
      </c>
      <c r="I29">
        <f>COUNTIF(入力画面!I14:I113,1)</f>
        <v>0</v>
      </c>
      <c r="M29" s="1">
        <v>1</v>
      </c>
      <c r="N29">
        <f>COUNTIF(入力画面!N14:N113,1)</f>
        <v>0</v>
      </c>
      <c r="P29" s="1">
        <v>1</v>
      </c>
      <c r="Q29">
        <f>COUNTIF(入力画面!Q14:Q113,1)</f>
        <v>0</v>
      </c>
      <c r="V29" s="1">
        <v>1</v>
      </c>
      <c r="W29">
        <f>COUNTIF(入力画面!W14:W113,1)</f>
        <v>0</v>
      </c>
      <c r="Z29" s="1">
        <v>1</v>
      </c>
      <c r="AA29">
        <f>COUNTIF(入力画面!AA14:AA113,1)</f>
        <v>0</v>
      </c>
      <c r="AG29" s="1">
        <v>1</v>
      </c>
      <c r="AH29">
        <f>COUNTIF(入力画面!AH14:AH113,1)</f>
        <v>0</v>
      </c>
      <c r="AM29" s="1">
        <v>1</v>
      </c>
      <c r="AN29">
        <f>COUNTIF(入力画面!AN14:AN113,1)</f>
        <v>0</v>
      </c>
      <c r="AR29" s="1">
        <v>1</v>
      </c>
      <c r="AS29">
        <f>COUNTIF(入力画面!AS14:AS113,1)</f>
        <v>0</v>
      </c>
      <c r="AW29" s="1">
        <v>1</v>
      </c>
      <c r="AX29">
        <f>COUNTIF(入力画面!AX14:AX113,1)</f>
        <v>0</v>
      </c>
      <c r="BA29" s="1">
        <v>1</v>
      </c>
      <c r="BB29">
        <f>COUNTIF(入力画面!BB14:BB113,1)</f>
        <v>0</v>
      </c>
      <c r="BD29" s="1">
        <v>1</v>
      </c>
      <c r="BE29">
        <f>COUNTIF(入力画面!BE14:BE113,1)</f>
        <v>0</v>
      </c>
      <c r="BH29" s="1">
        <v>1</v>
      </c>
      <c r="BI29">
        <f>COUNTIF(入力画面!BI14:BI113,1)</f>
        <v>0</v>
      </c>
      <c r="BJ29" s="1"/>
      <c r="BL29" s="1"/>
    </row>
    <row r="30" spans="7:64" x14ac:dyDescent="0.15">
      <c r="H30" s="1" t="s">
        <v>53</v>
      </c>
      <c r="I30">
        <f>COUNTIF(入力画面!I14:I113,0)</f>
        <v>0</v>
      </c>
      <c r="M30" s="1" t="s">
        <v>53</v>
      </c>
      <c r="N30">
        <f>COUNTIF(入力画面!N14:N113,0)</f>
        <v>0</v>
      </c>
      <c r="P30" s="1" t="s">
        <v>53</v>
      </c>
      <c r="Q30">
        <f>COUNTIF(入力画面!Q14:Q113,0)</f>
        <v>0</v>
      </c>
      <c r="V30" s="1" t="s">
        <v>53</v>
      </c>
      <c r="W30">
        <f>COUNTIF(入力画面!W14:W113,0)</f>
        <v>0</v>
      </c>
      <c r="Z30" s="1" t="s">
        <v>53</v>
      </c>
      <c r="AA30">
        <f>COUNTIF(入力画面!AA14:AA113,0)</f>
        <v>0</v>
      </c>
      <c r="AG30" s="1" t="s">
        <v>53</v>
      </c>
      <c r="AH30">
        <f>COUNTIF(入力画面!AH14:AH113,0)</f>
        <v>0</v>
      </c>
      <c r="AM30" s="1" t="s">
        <v>53</v>
      </c>
      <c r="AN30">
        <f>COUNTIF(入力画面!AN14:AN113,0)</f>
        <v>0</v>
      </c>
      <c r="AR30" s="1" t="s">
        <v>53</v>
      </c>
      <c r="AS30">
        <f>COUNTIF(入力画面!AS14:AS113,0)</f>
        <v>0</v>
      </c>
      <c r="AW30" s="1" t="s">
        <v>53</v>
      </c>
      <c r="AX30">
        <f>COUNTIF(入力画面!AX14:AX113,0)</f>
        <v>0</v>
      </c>
      <c r="BA30" s="1" t="s">
        <v>53</v>
      </c>
      <c r="BB30">
        <f>COUNTIF(入力画面!BB14:BB113,0)</f>
        <v>0</v>
      </c>
      <c r="BD30" s="1" t="s">
        <v>53</v>
      </c>
      <c r="BE30">
        <f>COUNTIF(入力画面!BE14:BE113,0)</f>
        <v>0</v>
      </c>
      <c r="BH30" s="1" t="s">
        <v>53</v>
      </c>
      <c r="BI30">
        <f>COUNTIF(入力画面!BI14:BI113,0)</f>
        <v>0</v>
      </c>
      <c r="BJ30" s="1"/>
      <c r="BL30" s="1"/>
    </row>
    <row r="31" spans="7:64" x14ac:dyDescent="0.15">
      <c r="J31" s="6" t="s">
        <v>7</v>
      </c>
      <c r="R31" s="4" t="s">
        <v>17</v>
      </c>
      <c r="X31" s="6" t="s">
        <v>23</v>
      </c>
      <c r="AB31" s="7" t="s">
        <v>27</v>
      </c>
      <c r="AI31" s="4" t="s">
        <v>33</v>
      </c>
      <c r="AO31" s="5" t="s">
        <v>38</v>
      </c>
      <c r="AT31" s="6" t="s">
        <v>45</v>
      </c>
      <c r="AY31" s="7" t="s">
        <v>51</v>
      </c>
      <c r="BF31" s="5" t="s">
        <v>98</v>
      </c>
      <c r="BJ31" s="4" t="s">
        <v>74</v>
      </c>
    </row>
    <row r="32" spans="7:64" x14ac:dyDescent="0.15">
      <c r="I32" s="1">
        <v>5</v>
      </c>
      <c r="J32">
        <f>COUNTIF(入力画面!J14:J113,5)</f>
        <v>0</v>
      </c>
      <c r="Q32" s="1">
        <v>5</v>
      </c>
      <c r="R32">
        <f>COUNTIF(入力画面!R14:R113,5)</f>
        <v>0</v>
      </c>
      <c r="W32" s="1">
        <v>5</v>
      </c>
      <c r="X32">
        <f>COUNTIF(入力画面!X14:X113,5)</f>
        <v>0</v>
      </c>
      <c r="AA32" s="1">
        <v>5</v>
      </c>
      <c r="AB32">
        <f>COUNTIF(入力画面!AB14:AB113,5)</f>
        <v>0</v>
      </c>
      <c r="AH32" s="1">
        <v>5</v>
      </c>
      <c r="AI32">
        <f>COUNTIF(入力画面!AI14:AI113,5)</f>
        <v>0</v>
      </c>
      <c r="AN32" s="1">
        <v>5</v>
      </c>
      <c r="AO32">
        <f>COUNTIF(入力画面!AO14:AO113,5)</f>
        <v>0</v>
      </c>
      <c r="AS32" s="1">
        <v>5</v>
      </c>
      <c r="AT32">
        <f>COUNTIF(入力画面!AT14:AT113,5)</f>
        <v>0</v>
      </c>
      <c r="AX32" s="1">
        <v>5</v>
      </c>
      <c r="AY32">
        <f>COUNTIF(入力画面!AY14:AY113,5)</f>
        <v>0</v>
      </c>
      <c r="BB32" s="1"/>
      <c r="BE32" s="1">
        <v>5</v>
      </c>
      <c r="BF32">
        <f>COUNTIF(入力画面!BF14:BF113,5)</f>
        <v>0</v>
      </c>
      <c r="BI32" s="1">
        <v>5</v>
      </c>
      <c r="BJ32">
        <f>COUNTIF(入力画面!BJ14:BJ113,5)</f>
        <v>0</v>
      </c>
    </row>
    <row r="33" spans="9:62" x14ac:dyDescent="0.15">
      <c r="I33" s="1">
        <v>4</v>
      </c>
      <c r="J33">
        <f>COUNTIF(入力画面!J14:J113,4)</f>
        <v>0</v>
      </c>
      <c r="Q33" s="1">
        <v>4</v>
      </c>
      <c r="R33">
        <f>COUNTIF(入力画面!R14:R113,4)</f>
        <v>0</v>
      </c>
      <c r="W33" s="1">
        <v>4</v>
      </c>
      <c r="X33">
        <f>COUNTIF(入力画面!X14:X113,4)</f>
        <v>0</v>
      </c>
      <c r="AA33" s="1">
        <v>4</v>
      </c>
      <c r="AB33">
        <f>COUNTIF(入力画面!AB14:AB113,4)</f>
        <v>0</v>
      </c>
      <c r="AH33" s="1">
        <v>4</v>
      </c>
      <c r="AI33">
        <f>COUNTIF(入力画面!AI14:AI113,4)</f>
        <v>0</v>
      </c>
      <c r="AN33" s="1">
        <v>4</v>
      </c>
      <c r="AO33">
        <f>COUNTIF(入力画面!AO14:AO113,4)</f>
        <v>0</v>
      </c>
      <c r="AS33" s="1">
        <v>4</v>
      </c>
      <c r="AT33">
        <f>COUNTIF(入力画面!AT14:AT113,4)</f>
        <v>0</v>
      </c>
      <c r="AX33" s="1">
        <v>4</v>
      </c>
      <c r="AY33">
        <f>COUNTIF(入力画面!AY14:AY113,4)</f>
        <v>0</v>
      </c>
      <c r="BB33" s="1"/>
      <c r="BE33" s="1">
        <v>4</v>
      </c>
      <c r="BF33">
        <f>COUNTIF(入力画面!BF14:BF113,4)</f>
        <v>0</v>
      </c>
      <c r="BI33" s="1">
        <v>4</v>
      </c>
      <c r="BJ33">
        <f>COUNTIF(入力画面!BJ14:BJ113,4)</f>
        <v>0</v>
      </c>
    </row>
    <row r="34" spans="9:62" x14ac:dyDescent="0.15">
      <c r="I34" s="1">
        <v>3</v>
      </c>
      <c r="J34">
        <f>COUNTIF(入力画面!J14:J113,3)</f>
        <v>0</v>
      </c>
      <c r="Q34" s="1">
        <v>3</v>
      </c>
      <c r="R34">
        <f>COUNTIF(入力画面!R14:R113,3)</f>
        <v>0</v>
      </c>
      <c r="W34" s="1">
        <v>3</v>
      </c>
      <c r="X34">
        <f>COUNTIF(入力画面!X14:X113,3)</f>
        <v>0</v>
      </c>
      <c r="AA34" s="1">
        <v>3</v>
      </c>
      <c r="AB34">
        <f>COUNTIF(入力画面!AB14:AB113,3)</f>
        <v>0</v>
      </c>
      <c r="AH34" s="1">
        <v>3</v>
      </c>
      <c r="AI34">
        <f>COUNTIF(入力画面!AI14:AI113,3)</f>
        <v>0</v>
      </c>
      <c r="AN34" s="1">
        <v>3</v>
      </c>
      <c r="AO34">
        <f>COUNTIF(入力画面!AO14:AO113,3)</f>
        <v>0</v>
      </c>
      <c r="AS34" s="1">
        <v>3</v>
      </c>
      <c r="AT34">
        <f>COUNTIF(入力画面!AT14:AT113,3)</f>
        <v>0</v>
      </c>
      <c r="AX34" s="1">
        <v>3</v>
      </c>
      <c r="AY34">
        <f>COUNTIF(入力画面!AY14:AY113,3)</f>
        <v>0</v>
      </c>
      <c r="BB34" s="1"/>
      <c r="BE34" s="1">
        <v>3</v>
      </c>
      <c r="BF34">
        <f>COUNTIF(入力画面!BF14:BF113,3)</f>
        <v>0</v>
      </c>
      <c r="BI34" s="1">
        <v>3</v>
      </c>
      <c r="BJ34">
        <f>COUNTIF(入力画面!BJ14:BJ113,3)</f>
        <v>0</v>
      </c>
    </row>
    <row r="35" spans="9:62" x14ac:dyDescent="0.15">
      <c r="I35" s="1">
        <v>2</v>
      </c>
      <c r="J35">
        <f>COUNTIF(入力画面!J14:J113,2)</f>
        <v>0</v>
      </c>
      <c r="Q35" s="1">
        <v>2</v>
      </c>
      <c r="R35">
        <f>COUNTIF(入力画面!R14:R113,2)</f>
        <v>0</v>
      </c>
      <c r="W35" s="1">
        <v>2</v>
      </c>
      <c r="X35">
        <f>COUNTIF(入力画面!X14:X113,2)</f>
        <v>0</v>
      </c>
      <c r="AA35" s="1">
        <v>2</v>
      </c>
      <c r="AB35">
        <f>COUNTIF(入力画面!AB14:AB113,2)</f>
        <v>0</v>
      </c>
      <c r="AH35" s="1">
        <v>2</v>
      </c>
      <c r="AI35">
        <f>COUNTIF(入力画面!AI14:AI113,2)</f>
        <v>0</v>
      </c>
      <c r="AN35" s="1">
        <v>2</v>
      </c>
      <c r="AO35">
        <f>COUNTIF(入力画面!AO14:AO113,2)</f>
        <v>0</v>
      </c>
      <c r="AS35" s="1">
        <v>2</v>
      </c>
      <c r="AT35">
        <f>COUNTIF(入力画面!AT14:AT113,2)</f>
        <v>0</v>
      </c>
      <c r="AX35" s="1">
        <v>2</v>
      </c>
      <c r="AY35">
        <f>COUNTIF(入力画面!AY14:AY113,2)</f>
        <v>0</v>
      </c>
      <c r="BB35" s="1"/>
      <c r="BE35" s="1">
        <v>2</v>
      </c>
      <c r="BF35">
        <f>COUNTIF(入力画面!BF14:BF113,2)</f>
        <v>0</v>
      </c>
      <c r="BI35" s="1">
        <v>2</v>
      </c>
      <c r="BJ35">
        <f>COUNTIF(入力画面!BJ14:BJ113,2)</f>
        <v>0</v>
      </c>
    </row>
    <row r="36" spans="9:62" x14ac:dyDescent="0.15">
      <c r="I36" s="1">
        <v>1</v>
      </c>
      <c r="J36">
        <f>COUNTIF(入力画面!J14:J113,1)</f>
        <v>0</v>
      </c>
      <c r="Q36" s="1">
        <v>1</v>
      </c>
      <c r="R36">
        <f>COUNTIF(入力画面!R14:R113,1)</f>
        <v>0</v>
      </c>
      <c r="W36" s="1">
        <v>1</v>
      </c>
      <c r="X36">
        <f>COUNTIF(入力画面!X14:X113,1)</f>
        <v>0</v>
      </c>
      <c r="AA36" s="1">
        <v>1</v>
      </c>
      <c r="AB36">
        <f>COUNTIF(入力画面!AB14:AB113,1)</f>
        <v>0</v>
      </c>
      <c r="AH36" s="1">
        <v>1</v>
      </c>
      <c r="AI36">
        <f>COUNTIF(入力画面!AI14:AI113,1)</f>
        <v>0</v>
      </c>
      <c r="AN36" s="1">
        <v>1</v>
      </c>
      <c r="AO36">
        <f>COUNTIF(入力画面!AO14:AO113,1)</f>
        <v>0</v>
      </c>
      <c r="AS36" s="1">
        <v>1</v>
      </c>
      <c r="AT36">
        <f>COUNTIF(入力画面!AT14:AT113,1)</f>
        <v>0</v>
      </c>
      <c r="AX36" s="1">
        <v>1</v>
      </c>
      <c r="AY36">
        <f>COUNTIF(入力画面!AY14:AY113,1)</f>
        <v>0</v>
      </c>
      <c r="BB36" s="1"/>
      <c r="BE36" s="1">
        <v>1</v>
      </c>
      <c r="BF36">
        <f>COUNTIF(入力画面!BF14:BF113,1)</f>
        <v>0</v>
      </c>
      <c r="BI36" s="1">
        <v>1</v>
      </c>
      <c r="BJ36">
        <f>COUNTIF(入力画面!BJ14:BJ113,1)</f>
        <v>0</v>
      </c>
    </row>
    <row r="37" spans="9:62" x14ac:dyDescent="0.15">
      <c r="I37" s="1" t="s">
        <v>53</v>
      </c>
      <c r="J37">
        <f>COUNTIF(入力画面!J14:J113,0)</f>
        <v>0</v>
      </c>
      <c r="Q37" s="1" t="s">
        <v>53</v>
      </c>
      <c r="R37">
        <f>COUNTIF(入力画面!R14:R113,0)</f>
        <v>0</v>
      </c>
      <c r="W37" s="1" t="s">
        <v>53</v>
      </c>
      <c r="X37">
        <f>COUNTIF(入力画面!X14:X113,0)</f>
        <v>0</v>
      </c>
      <c r="AA37" s="1" t="s">
        <v>53</v>
      </c>
      <c r="AB37">
        <f>COUNTIF(入力画面!AB14:AB113,0)</f>
        <v>0</v>
      </c>
      <c r="AH37" s="1" t="s">
        <v>53</v>
      </c>
      <c r="AI37">
        <f>COUNTIF(入力画面!AI14:AI113,0)</f>
        <v>0</v>
      </c>
      <c r="AN37" s="1" t="s">
        <v>53</v>
      </c>
      <c r="AO37">
        <f>COUNTIF(入力画面!AO14:AO113,0)</f>
        <v>0</v>
      </c>
      <c r="AS37" s="1" t="s">
        <v>53</v>
      </c>
      <c r="AT37">
        <f>COUNTIF(入力画面!AT14:AT113,0)</f>
        <v>0</v>
      </c>
      <c r="AX37" s="1" t="s">
        <v>53</v>
      </c>
      <c r="AY37">
        <f>COUNTIF(入力画面!AY14:AY113,0)</f>
        <v>0</v>
      </c>
      <c r="BB37" s="1"/>
      <c r="BE37" s="1" t="s">
        <v>53</v>
      </c>
      <c r="BF37">
        <f>COUNTIF(入力画面!BF14:BF113,0)</f>
        <v>0</v>
      </c>
      <c r="BI37" s="1" t="s">
        <v>53</v>
      </c>
      <c r="BJ37">
        <f>COUNTIF(入力画面!BJ14:BJ113,0)</f>
        <v>0</v>
      </c>
    </row>
    <row r="38" spans="9:62" x14ac:dyDescent="0.15">
      <c r="K38" s="6" t="s">
        <v>8</v>
      </c>
      <c r="S38" s="4" t="s">
        <v>18</v>
      </c>
      <c r="AC38" s="7" t="s">
        <v>28</v>
      </c>
      <c r="AJ38" s="4" t="s">
        <v>34</v>
      </c>
      <c r="AP38" s="5" t="s">
        <v>39</v>
      </c>
      <c r="AU38" s="6" t="s">
        <v>46</v>
      </c>
    </row>
    <row r="39" spans="9:62" x14ac:dyDescent="0.15">
      <c r="J39" s="1">
        <v>5</v>
      </c>
      <c r="K39">
        <f>COUNTIF(入力画面!K14:K113,5)</f>
        <v>0</v>
      </c>
      <c r="R39" s="1">
        <v>5</v>
      </c>
      <c r="S39">
        <f>COUNTIF(入力画面!S14:S113,5)</f>
        <v>0</v>
      </c>
      <c r="X39" s="1"/>
      <c r="AB39" s="1">
        <v>5</v>
      </c>
      <c r="AC39">
        <f>COUNTIF(入力画面!AC14:AC113,5)</f>
        <v>0</v>
      </c>
      <c r="AI39" s="1">
        <v>5</v>
      </c>
      <c r="AJ39">
        <f>COUNTIF(入力画面!AJ14:AJ113,5)</f>
        <v>0</v>
      </c>
      <c r="AO39" s="1">
        <v>5</v>
      </c>
      <c r="AP39">
        <f>COUNTIF(入力画面!AP14:AP113,5)</f>
        <v>0</v>
      </c>
      <c r="AT39" s="1">
        <v>5</v>
      </c>
      <c r="AU39">
        <f>COUNTIF(入力画面!AU14:AU113,5)</f>
        <v>0</v>
      </c>
      <c r="AZ39" s="1"/>
      <c r="BF39" s="1"/>
      <c r="BG39" s="1"/>
    </row>
    <row r="40" spans="9:62" x14ac:dyDescent="0.15">
      <c r="J40" s="1">
        <v>4</v>
      </c>
      <c r="K40">
        <f>COUNTIF(入力画面!K14:K113,4)</f>
        <v>0</v>
      </c>
      <c r="R40" s="1">
        <v>4</v>
      </c>
      <c r="S40">
        <f>COUNTIF(入力画面!S14:S113,4)</f>
        <v>0</v>
      </c>
      <c r="X40" s="1"/>
      <c r="AB40" s="1">
        <v>4</v>
      </c>
      <c r="AC40">
        <f>COUNTIF(入力画面!AC14:AC113,4)</f>
        <v>0</v>
      </c>
      <c r="AI40" s="1">
        <v>4</v>
      </c>
      <c r="AJ40">
        <f>COUNTIF(入力画面!AJ14:AJ113,4)</f>
        <v>0</v>
      </c>
      <c r="AO40" s="1">
        <v>4</v>
      </c>
      <c r="AP40">
        <f>COUNTIF(入力画面!AP14:AP113,4)</f>
        <v>0</v>
      </c>
      <c r="AT40" s="1">
        <v>4</v>
      </c>
      <c r="AU40">
        <f>COUNTIF(入力画面!AU14:AU113,4)</f>
        <v>0</v>
      </c>
      <c r="AZ40" s="1"/>
      <c r="BF40" s="1"/>
      <c r="BG40" s="1"/>
    </row>
    <row r="41" spans="9:62" x14ac:dyDescent="0.15">
      <c r="J41" s="1">
        <v>3</v>
      </c>
      <c r="K41">
        <f>COUNTIF(入力画面!K14:K113,3)</f>
        <v>0</v>
      </c>
      <c r="R41" s="1">
        <v>3</v>
      </c>
      <c r="S41">
        <f>COUNTIF(入力画面!S14:S113,3)</f>
        <v>0</v>
      </c>
      <c r="X41" s="1"/>
      <c r="AB41" s="1">
        <v>3</v>
      </c>
      <c r="AC41">
        <f>COUNTIF(入力画面!AC14:AC113,3)</f>
        <v>0</v>
      </c>
      <c r="AI41" s="1">
        <v>3</v>
      </c>
      <c r="AJ41">
        <f>COUNTIF(入力画面!AJ14:AJ113,3)</f>
        <v>0</v>
      </c>
      <c r="AO41" s="1">
        <v>3</v>
      </c>
      <c r="AP41">
        <f>COUNTIF(入力画面!AP14:AP113,3)</f>
        <v>0</v>
      </c>
      <c r="AT41" s="1">
        <v>3</v>
      </c>
      <c r="AU41">
        <f>COUNTIF(入力画面!AU14:AU113,3)</f>
        <v>0</v>
      </c>
      <c r="AZ41" s="1"/>
      <c r="BF41" s="1"/>
      <c r="BG41" s="1"/>
    </row>
    <row r="42" spans="9:62" x14ac:dyDescent="0.15">
      <c r="J42" s="1">
        <v>2</v>
      </c>
      <c r="K42">
        <f>COUNTIF(入力画面!K14:K113,2)</f>
        <v>0</v>
      </c>
      <c r="R42" s="1">
        <v>2</v>
      </c>
      <c r="S42">
        <f>COUNTIF(入力画面!S14:S113,2)</f>
        <v>0</v>
      </c>
      <c r="X42" s="1"/>
      <c r="AB42" s="1">
        <v>2</v>
      </c>
      <c r="AC42">
        <f>COUNTIF(入力画面!AC14:AC113,2)</f>
        <v>0</v>
      </c>
      <c r="AI42" s="1">
        <v>2</v>
      </c>
      <c r="AJ42">
        <f>COUNTIF(入力画面!AJ14:AJ113,2)</f>
        <v>0</v>
      </c>
      <c r="AO42" s="1">
        <v>2</v>
      </c>
      <c r="AP42">
        <f>COUNTIF(入力画面!AP14:AP113,2)</f>
        <v>0</v>
      </c>
      <c r="AT42" s="1">
        <v>2</v>
      </c>
      <c r="AU42">
        <f>COUNTIF(入力画面!AU14:AU113,2)</f>
        <v>0</v>
      </c>
      <c r="AZ42" s="1"/>
      <c r="BF42" s="1"/>
      <c r="BG42" s="1"/>
    </row>
    <row r="43" spans="9:62" x14ac:dyDescent="0.15">
      <c r="J43" s="1">
        <v>1</v>
      </c>
      <c r="K43">
        <f>COUNTIF(入力画面!K14:K113,1)</f>
        <v>0</v>
      </c>
      <c r="R43" s="1">
        <v>1</v>
      </c>
      <c r="S43">
        <f>COUNTIF(入力画面!S14:S113,1)</f>
        <v>0</v>
      </c>
      <c r="X43" s="1"/>
      <c r="AB43" s="1">
        <v>1</v>
      </c>
      <c r="AC43">
        <f>COUNTIF(入力画面!AC14:AC113,1)</f>
        <v>0</v>
      </c>
      <c r="AI43" s="1">
        <v>1</v>
      </c>
      <c r="AJ43">
        <f>COUNTIF(入力画面!AJ14:AJ113,1)</f>
        <v>0</v>
      </c>
      <c r="AO43" s="1">
        <v>1</v>
      </c>
      <c r="AP43">
        <f>COUNTIF(入力画面!AP14:AP113,1)</f>
        <v>0</v>
      </c>
      <c r="AT43" s="1">
        <v>1</v>
      </c>
      <c r="AU43">
        <f>COUNTIF(入力画面!AU14:AU113,1)</f>
        <v>0</v>
      </c>
      <c r="AZ43" s="1"/>
      <c r="BF43" s="1"/>
      <c r="BG43" s="1"/>
    </row>
    <row r="44" spans="9:62" x14ac:dyDescent="0.15">
      <c r="J44" s="1" t="s">
        <v>53</v>
      </c>
      <c r="K44">
        <f>COUNTIF(入力画面!K14:K113,0)</f>
        <v>0</v>
      </c>
      <c r="R44" s="1" t="s">
        <v>53</v>
      </c>
      <c r="S44">
        <f>COUNTIF(入力画面!S14:S113,0)</f>
        <v>0</v>
      </c>
      <c r="X44" s="1"/>
      <c r="AB44" s="1" t="s">
        <v>53</v>
      </c>
      <c r="AC44">
        <f>COUNTIF(入力画面!AC14:AC113,0)</f>
        <v>0</v>
      </c>
      <c r="AI44" s="1" t="s">
        <v>53</v>
      </c>
      <c r="AJ44">
        <f>COUNTIF(入力画面!AJ14:AJ113,0)</f>
        <v>0</v>
      </c>
      <c r="AO44" s="1" t="s">
        <v>53</v>
      </c>
      <c r="AP44">
        <f>COUNTIF(入力画面!AP14:AP113,0)</f>
        <v>0</v>
      </c>
      <c r="AT44" s="1" t="s">
        <v>53</v>
      </c>
      <c r="AU44">
        <f>COUNTIF(入力画面!AU14:AU113,0)</f>
        <v>0</v>
      </c>
      <c r="AZ44" s="1"/>
      <c r="BF44" s="1"/>
      <c r="BG44" s="1"/>
    </row>
    <row r="45" spans="9:62" x14ac:dyDescent="0.15">
      <c r="J45" s="1"/>
      <c r="R45" s="1"/>
      <c r="T45" s="4" t="s">
        <v>92</v>
      </c>
      <c r="X45" s="1"/>
      <c r="AB45" s="1"/>
      <c r="AD45" s="7" t="s">
        <v>99</v>
      </c>
      <c r="AI45" s="1"/>
      <c r="AT45" s="1"/>
      <c r="AZ45" s="1"/>
      <c r="BG45" s="1"/>
    </row>
    <row r="46" spans="9:62" x14ac:dyDescent="0.15">
      <c r="S46" s="1">
        <v>5</v>
      </c>
      <c r="T46">
        <f>COUNTIF(入力画面!T14:T113,5)</f>
        <v>0</v>
      </c>
      <c r="AC46" s="1">
        <v>5</v>
      </c>
      <c r="AD46">
        <f>COUNTIF(入力画面!AD14:AD113,5)</f>
        <v>0</v>
      </c>
      <c r="AK46" s="4" t="s">
        <v>93</v>
      </c>
      <c r="AP46" s="1"/>
    </row>
    <row r="47" spans="9:62" x14ac:dyDescent="0.15">
      <c r="S47" s="1">
        <v>4</v>
      </c>
      <c r="T47">
        <f>COUNTIF(入力画面!T14:T113,4)</f>
        <v>0</v>
      </c>
      <c r="AC47" s="1">
        <v>4</v>
      </c>
      <c r="AD47">
        <f>COUNTIF(入力画面!AD14:AD113,4)</f>
        <v>0</v>
      </c>
      <c r="AJ47" s="1">
        <v>5</v>
      </c>
      <c r="AK47">
        <f>COUNTIF(入力画面!AK14:AK113,5)</f>
        <v>0</v>
      </c>
      <c r="AP47" s="1"/>
    </row>
    <row r="48" spans="9:62" x14ac:dyDescent="0.15">
      <c r="S48" s="1">
        <v>3</v>
      </c>
      <c r="T48">
        <f>COUNTIF(入力画面!T14:T113,3)</f>
        <v>0</v>
      </c>
      <c r="AC48" s="1">
        <v>3</v>
      </c>
      <c r="AD48">
        <f>COUNTIF(入力画面!AD14:AD113,3)</f>
        <v>0</v>
      </c>
      <c r="AJ48" s="1">
        <v>4</v>
      </c>
      <c r="AK48">
        <f>COUNTIF(入力画面!AK14:AK113,4)</f>
        <v>0</v>
      </c>
      <c r="AP48" s="1"/>
    </row>
    <row r="49" spans="19:42" x14ac:dyDescent="0.15">
      <c r="S49" s="1">
        <v>2</v>
      </c>
      <c r="T49">
        <f>COUNTIF(入力画面!T14:T113,2)</f>
        <v>0</v>
      </c>
      <c r="AC49" s="1">
        <v>2</v>
      </c>
      <c r="AD49">
        <f>COUNTIF(入力画面!AD14:AD113,2)</f>
        <v>0</v>
      </c>
      <c r="AJ49" s="1">
        <v>3</v>
      </c>
      <c r="AK49">
        <f>COUNTIF(入力画面!AK14:AK113,3)</f>
        <v>0</v>
      </c>
      <c r="AP49" s="1"/>
    </row>
    <row r="50" spans="19:42" x14ac:dyDescent="0.15">
      <c r="S50" s="1">
        <v>1</v>
      </c>
      <c r="T50">
        <f>COUNTIF(入力画面!T14:T113,1)</f>
        <v>0</v>
      </c>
      <c r="AC50" s="1">
        <v>1</v>
      </c>
      <c r="AD50">
        <f>COUNTIF(入力画面!AD14:AD113,1)</f>
        <v>0</v>
      </c>
      <c r="AJ50" s="1">
        <v>2</v>
      </c>
      <c r="AK50">
        <f>COUNTIF(入力画面!AK14:AK113,2)</f>
        <v>0</v>
      </c>
      <c r="AP50" s="1"/>
    </row>
    <row r="51" spans="19:42" x14ac:dyDescent="0.15">
      <c r="S51" s="1" t="s">
        <v>53</v>
      </c>
      <c r="T51">
        <f>COUNTIF(入力画面!T14:T113,0)</f>
        <v>0</v>
      </c>
      <c r="AC51" s="1" t="s">
        <v>53</v>
      </c>
      <c r="AD51">
        <f>COUNTIF(入力画面!AD14:AD113,0)</f>
        <v>0</v>
      </c>
      <c r="AJ51" s="1">
        <v>1</v>
      </c>
      <c r="AK51">
        <f>COUNTIF(入力画面!AK14:AK113,1)</f>
        <v>0</v>
      </c>
      <c r="AP51" s="1"/>
    </row>
    <row r="52" spans="19:42" x14ac:dyDescent="0.15">
      <c r="AC52" s="1"/>
      <c r="AE52" s="7" t="s">
        <v>100</v>
      </c>
      <c r="AJ52" s="1" t="s">
        <v>101</v>
      </c>
      <c r="AK52">
        <f>COUNTIF(入力画面!AK14:AK113,0)</f>
        <v>0</v>
      </c>
    </row>
    <row r="53" spans="19:42" x14ac:dyDescent="0.15">
      <c r="AD53" s="1">
        <v>5</v>
      </c>
      <c r="AE53">
        <f>COUNTIF(入力画面!AE14:AE113,5)</f>
        <v>0</v>
      </c>
    </row>
    <row r="54" spans="19:42" x14ac:dyDescent="0.15">
      <c r="AD54" s="1">
        <v>4</v>
      </c>
      <c r="AE54">
        <f>COUNTIF(入力画面!AE14:AE113,4)</f>
        <v>0</v>
      </c>
    </row>
    <row r="55" spans="19:42" x14ac:dyDescent="0.15">
      <c r="AD55" s="1">
        <v>3</v>
      </c>
      <c r="AE55">
        <f>COUNTIF(入力画面!AE14:AE113,3)</f>
        <v>0</v>
      </c>
    </row>
    <row r="56" spans="19:42" x14ac:dyDescent="0.15">
      <c r="AD56" s="1">
        <v>2</v>
      </c>
      <c r="AE56">
        <f>COUNTIF(入力画面!AE14:AE113,2)</f>
        <v>0</v>
      </c>
    </row>
    <row r="57" spans="19:42" x14ac:dyDescent="0.15">
      <c r="AD57" s="1">
        <v>1</v>
      </c>
      <c r="AE57">
        <f>COUNTIF(入力画面!AE14:AE113,1)</f>
        <v>0</v>
      </c>
    </row>
    <row r="58" spans="19:42" x14ac:dyDescent="0.15">
      <c r="AD58" s="1" t="s">
        <v>101</v>
      </c>
      <c r="AE58">
        <f>COUNTIF(入力画面!AE14:AE113,0)</f>
        <v>0</v>
      </c>
    </row>
    <row r="59" spans="19:42" x14ac:dyDescent="0.15">
      <c r="AD59" s="1"/>
    </row>
    <row r="60" spans="19:42" x14ac:dyDescent="0.15">
      <c r="AE60" s="1"/>
    </row>
    <row r="61" spans="19:42" x14ac:dyDescent="0.15">
      <c r="AE61" s="1"/>
    </row>
    <row r="62" spans="19:42" x14ac:dyDescent="0.15">
      <c r="AE62" s="1"/>
    </row>
    <row r="63" spans="19:42" x14ac:dyDescent="0.15">
      <c r="AE63" s="1"/>
    </row>
    <row r="64" spans="19:42" x14ac:dyDescent="0.15">
      <c r="AE64" s="1"/>
    </row>
    <row r="65" spans="31:31" x14ac:dyDescent="0.15">
      <c r="AE65" s="1"/>
    </row>
    <row r="66" spans="31:31" x14ac:dyDescent="0.15">
      <c r="AE66" s="1"/>
    </row>
  </sheetData>
  <phoneticPr fontId="1"/>
  <pageMargins left="0.75" right="0.75" top="1" bottom="1" header="0.51200000000000001" footer="0.51200000000000001"/>
  <headerFooter alignWithMargins="0"/>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1</vt:i4>
      </vt:variant>
    </vt:vector>
  </HeadingPairs>
  <TitlesOfParts>
    <vt:vector size="5" baseType="lpstr">
      <vt:lpstr>入力画面</vt:lpstr>
      <vt:lpstr>平均値・中央値・最頻値</vt:lpstr>
      <vt:lpstr>グラフ</vt:lpstr>
      <vt:lpstr>計算式</vt:lpstr>
      <vt:lpstr>入力画面!Print_Area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大園康文</dc:creator>
  <cp:lastModifiedBy>安部_HPCJ事務局</cp:lastModifiedBy>
  <cp:lastPrinted>2025-08-25T05:06:52Z</cp:lastPrinted>
  <dcterms:created xsi:type="dcterms:W3CDTF">2012-06-23T07:27:10Z</dcterms:created>
  <dcterms:modified xsi:type="dcterms:W3CDTF">2025-08-25T07:57:57Z</dcterms:modified>
</cp:coreProperties>
</file>